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Co'!$B$1:$G$359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<sst xmlns="http://schemas.openxmlformats.org/spreadsheetml/2006/main" count="1012" uniqueCount="404">
  <si>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</si>
  <si>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</si>
  <si>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</si>
  <si>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</si>
  <si>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</si>
  <si>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</si>
  <si>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</si>
  <si>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</si>
  <si>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</si>
  <si>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</si>
  <si>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</si>
  <si>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</si>
  <si>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</si>
  <si>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</si>
  <si>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</si>
  <si>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Materiais Consumo de Mecânica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</si>
  <si>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</si>
  <si>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</si>
  <si>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</si>
  <si>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</si>
  <si>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</si>
  <si>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</si>
  <si>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</si>
  <si>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</si>
  <si>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</si>
  <si>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</si>
  <si>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</si>
  <si>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</si>
  <si>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</si>
  <si>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</si>
  <si>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</si>
  <si>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</si>
  <si>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</si>
  <si>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</si>
  <si>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</si>
  <si>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</si>
  <si>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</si>
  <si>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</si>
  <si>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</si>
  <si>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</si>
  <si>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</si>
  <si>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</si>
  <si>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</si>
  <si>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</si>
  <si>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</si>
  <si>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</si>
  <si>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Abraçadeira de aço carbono de rosca sem fim, para mangueira de 5/16", fita de 9mm. Pacote com 10 unidades</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</si>
  <si>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</si>
  <si>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Adaptador engate rápido 1/4" macho e rosca macho para engate 1/4”, peça metalica com acabamento zincado ou bicromatizado.</t>
  </si>
  <si>
    <t xml:space="preserve">Adesivo para juntas de motores a diesel: tubo de 73 gr. É indicado para colagem e vedação de juntas de motores diesel, a gasolina e a álcool, além de juntas de cambio e diferenciais de veículos, onde há a necessidade de um adesivo resistente às pressões e temperaturas elevadas. Possui excelente adesão ao aço, alumínio, madeira, cerâmica, couro, plásticos em geral. Particularmente designado para colagem de plásticos vinílico e borracha nitrílica em virtude da alta resistência aos vários plasticifantes presentes nesses materiais. Características: quando secado ao ar, apresenta excelente resistência a óleo e naftas de petróleo. Tem resistência térmica dentro dos limites de -30°c à 121°c. Adesivo para junta de motores diesel, possui excelente adesão ao aço, alumínio, madeira, cerâmica, couro, plásticos em geral.</t>
  </si>
  <si>
    <t xml:space="preserve">Anti respingo ecológico, a base de água para os processo de soldagem mig/mag, produto biodegradável, marca de referência carbografite, embalagem com 5 litros.</t>
  </si>
  <si>
    <t xml:space="preserve">Arame mig/mag aço carbono aws er70s-6 diâmetro 0,8mm, carretel de no mínimo 15 kg. Este consumível de soldagem deve ser homologado na norma AWS, e o processo de homologação deve ser realizado pela da FBTS, ou pode ser qualificado pela norma Petrobras CONTEC N-1859 rev. F (março de 2012), O certificado de homologaçao do produto devera ser enviado juntamente com a proposta.</t>
  </si>
  <si>
    <t xml:space="preserve">Arame mig/mag aço carbono aws er70s-6 diâmetro 1,0mm, carretel de no mínimo 15 kg. Este consumível de soldagem deve ser homologado na norma AWS, e o processo de homologação deve ser realizado pela da FBTS, ou pode ser qualificado pela norma Petrobras CONTEC N-1859 rev. F (março de 2012), O certificado de homologaçao do produto devera ser enviado juntamente com a proposta.</t>
  </si>
  <si>
    <t xml:space="preserve">Arame mig/mag aço carbono aws er70s-6 diâmetro 1,2 mm, carretel de no mínimo 15 kg.Este consumível de soldagem deve ser homologado na norma AWS, e o processo de homologação deve ser realizado pela da FBTS, ou pode ser qualificado pela norma Petrobras CONTEC N-1859 rev. F (março de 2012), O certificado de homologaçao do produto devera ser enviado juntamente com a proposta.</t>
  </si>
  <si>
    <t xml:space="preserve">Arame mig/mag aço inox aws er 308l diâmetro 1,0 mm carretel de 15kg. Este consumível de soldagem deve ser homologado na norma AWS, e o processo de homologação deve ser realizado pela da FBTS, ou pode ser qualificado pela norma Petrobras CONTEC N-1859 rev. F (março de 2012), O certificado de homologaçao do produto devera ser enviado juntamente com a proposta.</t>
  </si>
  <si>
    <t xml:space="preserve">Arame mig/mag alumínio aws a5.10 er 4043 diâmetro 1,2 mm, carretel de 6 kg. Este consumível de soldagem deve ser homologado na norma AWS. O certificado de homologação do produto devera ser enviado juntamente com a proposta.</t>
  </si>
  <si>
    <t xml:space="preserve">Arruela de pressão, com diâmetro interno de 12 mm, fabricada em aço baixo carbono, acabamento zincado branco ou bicromatizado , em conformidade com a norma DIN 127. Pacote com 100 peças. </t>
  </si>
  <si>
    <t xml:space="preserve">Arruela lisa, com diâmetro interno de 12 mm, fabricada em aço baixo carbono, acabamento zincado branco ou bicromatizado, em conformidade com a norma DIN 125a. Pacote com 100 peças. </t>
  </si>
  <si>
    <t xml:space="preserve">Arruela lisa, com diâmetro interno de 10 mm, fabricada em aço baixo carbono, acabamento zincado branco ou bicromatizado, em conformidade com a norma DIN 125a. Pacote com 100 peças</t>
  </si>
  <si>
    <t xml:space="preserve">Arruela lisa, com diâmetro interno de 4 mm, fabricada em aço baixo carbono, acabamento zincado branco pu bicromatizado, em conformidade com a norma DIN 125a. Pacote com 100 peças. </t>
  </si>
  <si>
    <t xml:space="preserve">Arruela lisa, com diâmetro interno de 5 mm,fabricada em aço baixo carbono, acabamento zincado branco ou bicromatizado, em conformidade com a norma DIN 125a. Pacote com 100 peças.</t>
  </si>
  <si>
    <t xml:space="preserve">Arruela lisa, com diâmetro interno de 6 mm,fabricada em aço baixo carbono, acabamento zincado branco ou bicromatizado, em conformidade com a norma DIN 125a. Pacote com 100 peças.</t>
  </si>
  <si>
    <t xml:space="preserve">Arruela lisa, com diâmetro interno de 8 mm,fabricada em aço baixo carbono, acabamento zincado branco ou bicromatizado, em conformidade com a norma DIN 125a. Pacote com 100 peças.</t>
  </si>
  <si>
    <t xml:space="preserve">Arruela de pressão, com diâmetro interno de 10 mm, fabricada em aço baixo carbono, acabamento zincado branco ou bicromatizado, em conformidade com a norma DIN 127. Pacote com 100 peças.</t>
  </si>
  <si>
    <t xml:space="preserve">Arruela de pressão, com diâmetro interno de 6 mm, fabricada em aço baixo carbono, acabamento zincado branco ou bicromatizado, em conformidade com a norma DIN 127. Pacote com 100 peças.</t>
  </si>
  <si>
    <t xml:space="preserve">Arruela de pressão, com diâmetro interno de 8 mm, fabricada em aço baixo carbono, acabamento zincado branco ou bicromatizado, em conformidade com a norma DIN 127. Pacote com 100 peças.</t>
  </si>
  <si>
    <t xml:space="preserve">Barra chata aço SAE 1020 ou 1010 com dimensões 4”x1/2”, e comprimentos de 6 metros</t>
  </si>
  <si>
    <t xml:space="preserve">Barra chata aço SAE 1020 ou 1010 com dimensões 4”x1/4”, e comprimentos de 6 metros</t>
  </si>
  <si>
    <t xml:space="preserve">Barra chata aço SAE 1020 ou 1010 com dimensões 4”x3/8”, e comprimentos de 6 metros</t>
  </si>
  <si>
    <t xml:space="preserve">Barra chata aço SAE 1020 ou 1010 com dimensões 1/4”x 2” e comprimentos de 6 metros</t>
  </si>
  <si>
    <t xml:space="preserve">Barra chata aço SAE 1020 ou 1010 com dimensões 1/4”x1.1/2” e comprimentos de 6 metros</t>
  </si>
  <si>
    <t xml:space="preserve">Barra chata aço SAE 1020 ou 1010 com dimensões 1/4”x1” e comprimentos de 6 metros</t>
  </si>
  <si>
    <t xml:space="preserve">Barra chata aço SAE 1020 ou 1010 com dimensões 3/8”x 2” e comprimentos de 6 metros</t>
  </si>
  <si>
    <t xml:space="preserve">Barra chata aço SAE 1020 ou 1010 com dimensões 3/8”x1 1/2” e comprimentos de 6 metros</t>
  </si>
  <si>
    <t xml:space="preserve">Barra chata aço SAE 1020 ou 1010 com dimensões 1.1/4”x3/16”,e comprimentos de 6 metros</t>
  </si>
  <si>
    <t xml:space="preserve">Barra chata aço SAE 1020 ou 1010 com dimensões 3/16”x1”, comprimento barra de 6 metros</t>
  </si>
  <si>
    <t xml:space="preserve">Barra cilíndrica de aço SAE 1010 ou 1020 dimensões: ø 1.1/2", pode ser entregue cortada em duas barras de 3 metros ou uma de 6 metros.</t>
  </si>
  <si>
    <t xml:space="preserve">Barra cilíndrica de aço SAE 1010 ou 1020 dimensões: ø 2", pode ser entregue cortada em duas barras de 3 metros ou uma de 6 metros.</t>
  </si>
  <si>
    <t xml:space="preserve">Barra cilíndrica de aço SAE 1045 dimensões: ø 1" pode ser entregue cortada em duas barras de 3 metros ou uma de 6 metros.</t>
  </si>
  <si>
    <t xml:space="preserve">Barra perfil retangular aço sae 1010 ou 1020, dimensões de 30x20 espessura minima 1,2 mm; comprimento de 6 metros</t>
  </si>
  <si>
    <t xml:space="preserve">Barra perfil retangular aço sae 1010 ou 1020, dimensões de 50x30 espessura minima 1,2 mm comprimento de 6 metros</t>
  </si>
  <si>
    <t xml:space="preserve">Barra roscada 1/2" Especificações técnicas: - Diâmetro (Pol): 1/2 - Comprimento da barra (m): 1,0 metro - Material: Aço 1010/1020 - Fios/Polegada: 13 - Norma ASME B1.1 - Revestimento: zincagem.</t>
  </si>
  <si>
    <t xml:space="preserve">Barra roscada ¼ de polegada. Características: -Comprimento (m): 1,0 metro -Diâmetro (Pol): 1/4" -Fios/Polegada: 20 -Material: Aço 1010/1020 -Norma: ASME B 1.1 -Revestimento: zincagem.</t>
  </si>
  <si>
    <t xml:space="preserve">Barra roscada ¾ de polegada. Características: -Comprimento da barra (m): 1,0 metro -Diâmetro (Pol): 3/4” -Fios/Polegada: 10 -Material: Aço 1010/1020 -Norma: ASME B 1.1 - Revestimento: zincagem.</t>
  </si>
  <si>
    <t xml:space="preserve">Barra roscada de 1 polegada de diâmetro. Especificações: -Comprimento da barra (m): 1,0 metro -Diâmetro (Pol): 1" -Fios/Polegada: 8 -Material: Aço 1010/1020 -Norma: ASME B 1.1 -Revestimento: zincagem.</t>
  </si>
  <si>
    <t xml:space="preserve">BEDAME DE LAMINA, MATERIAL DE HSS COM 10% DE COBALTO E COM DIMENSÕES DE 1/2” X1/8” X 4"</t>
  </si>
  <si>
    <t xml:space="preserve">Bico de contato para tocha mig/mag diâmetro 0,8 mm , rosca m6 compatível com maquina esab smashweld 318 com tocha mxl 340</t>
  </si>
  <si>
    <t xml:space="preserve">Bico de contato para tocha mig/mag diâmetro 1,0 mm , rosca m6 compatível com maquina esab smashweld 318 com tocha mxl 340</t>
  </si>
  <si>
    <t xml:space="preserve">Bico de contato para tocha mig/mag diâmetro 1,2 mm , rosca m6 compatível com maquina esab smashweld 318 com tocha mxl 340</t>
  </si>
  <si>
    <t xml:space="preserve">Bocal cerâmico para/ tocha tig no 10 compatível com máquina sumig tiger 222 (tocha su 27 )</t>
  </si>
  <si>
    <t xml:space="preserve">Bucha de redução em aço retificado de cone morse 4 para cone morse 3.</t>
  </si>
  <si>
    <t xml:space="preserve">Cabeçote fresamento 20 mm ângulo de 90 graus com o código de referência da marca kyocera mec20s19-11t (haste cilíndrica), deve ser fornecida com 5 parafusos de reposição, a mesma deve possuir as mesmas características geométricas e ser compatível com o insertos do código de referência.</t>
  </si>
  <si>
    <t xml:space="preserve">Cantoneira aço SAE 1010 ou 1020, dimensões de 1.1/2" x 1/8" e comprimento 6 metros</t>
  </si>
  <si>
    <t xml:space="preserve">Cantoneira de abas iguais aço SAE 1020 ou 1010, dimensões de 1.1/2" x 1/4" e comprimento 6 metros</t>
  </si>
  <si>
    <t xml:space="preserve">Cantoneira de abas iguais aço SAE 1020 ou 1010 dimensões de 1" x 3/16" e comprimento 6 metros</t>
  </si>
  <si>
    <t xml:space="preserve">Cantoneira de aço SAE 1010 ou 1020 com abas iguais dimensões: 2.1/2" X 1/4" e comprimento 6 metros</t>
  </si>
  <si>
    <t xml:space="preserve">Cantoneira de aço SAE 1010 ou 1020 com abas iguais dimensões: 3" X 1/4" e comprimento 6 metros</t>
  </si>
  <si>
    <t xml:space="preserve">Cantoneira de aço SAE 1010 ou 1020 com abas iguais dimensões: 2" X 3/16" e comprimento 6 metros</t>
  </si>
  <si>
    <t xml:space="preserve">Chapa de aço SAE 1020 dimensões: 1000 mm x 2000 mm x 1/2" (esp.).</t>
  </si>
  <si>
    <t xml:space="preserve">Chapa de aço SAE 1020 dimensões: 1000 mm x 2000 mm x 5/8" (esp.).</t>
  </si>
  <si>
    <t xml:space="preserve">Chapa de aço SAE 1020 dimensões: 1000 mm x 2000 mm x 1/4" (esp.).</t>
  </si>
  <si>
    <t xml:space="preserve">Correia trapezoidal modelo 3v 800</t>
  </si>
  <si>
    <t xml:space="preserve">Correia trapezoidal modelo 3vx 710</t>
  </si>
  <si>
    <t xml:space="preserve">Correia trapezoidal modelo 3vx 750</t>
  </si>
  <si>
    <t xml:space="preserve">Correia trapezoidal modelo a38</t>
  </si>
  <si>
    <t xml:space="preserve">Desengraxante solúvel em água e não inflamável de ação rápida e penetrante, para remover graxas, óleos, sujeira pesada. Utilizado para máquinas de recirculação e lavação de peças, deve ser biodegradável e atóxico. com prazo de validade vigente de pelo menos 1 ano após a data de compra. (Embalagem de 5 litros)</t>
  </si>
  <si>
    <t xml:space="preserve">Desengripante anti ferrugem tipo aerossol com 300ml. com prazo de validade validade mínima de 2 anos a partir da data de compra</t>
  </si>
  <si>
    <t xml:space="preserve">Desmoldante em spray com silicone para embutidoras metalográficas. Frasco com no mínimo 400ml e com data de fabricação de no mínimo o mesmo ano de realização deste pregão</t>
  </si>
  <si>
    <t xml:space="preserve">Disco de corte abrasivo 12”x1/8”x7/8”</t>
  </si>
  <si>
    <t xml:space="preserve">Disco de corte abrasivo com as dimensões de 4,1/2”x3/64”x7/8”, destinada para corte de aço inoxidavel e seguindo as normas ABNT NBR 15230 e 16245 e a EN 12413.</t>
  </si>
  <si>
    <t xml:space="preserve">Disco de corte abrasivo, dimensões 7” x 1/8” x 7/8”. Corpo reforço com 2 telas de fibra de vidro. Anel interno de aço. Velocidade máxima de rotação: 8.595 rpm / 80 m/s.</t>
  </si>
  <si>
    <t xml:space="preserve">Disco de corte abrasivo com as dimensões de 7”x1/16”x7/8”, destinada para corte de aço inoxidavel.</t>
  </si>
  <si>
    <t xml:space="preserve">Disco de corte abrasivo para metalografia 230/1,5/19 mm para materiais com dureza igual ou superior a 50 HRC</t>
  </si>
  <si>
    <t xml:space="preserve">Disco de corte abrasivo para metalografia 230/1,5/19 mm para materiais com dureza entre 15 e 35 HRC</t>
  </si>
  <si>
    <t xml:space="preserve">Disco de corte abrasivo para metalografia 305/2/32 mm para materiais com dureza igual ou superior a 50 HRC</t>
  </si>
  <si>
    <t xml:space="preserve">Disco de corte abrasivo para metalografia 305/2/32 mm para materiais com dureza entre 15 e 35 HRC</t>
  </si>
  <si>
    <t xml:space="preserve">Disco de desbaste com as dimensões de 115 x 6,0 x 22,23 mm (4 1/2” x 1/4” x 7/8”), indicado para cortes de aços carbonos e aços inoxidáveis em manutenção industrial em geral.</t>
  </si>
  <si>
    <t xml:space="preserve">Disco flap 4.1/2 x 7/8 (115mmx22,23mm) com grão 120, com curvatura na face de corte para total cobertura da superfície a ser lixada e melhorar o acabamento. Indicado para a remoção e acabamento de cordões e pontos de solda, desbastes em geral, nivelamento de superfícies, remoção de corrosão e revestimentos.</t>
  </si>
  <si>
    <t xml:space="preserve">Disco flap 7' x 7/8 (178mmx22,23mm) com grão 60, com curvatura na face de corte para total cobertura da superfície a ser lixada e melhorar o acabamento. Indicado para a remoção e acabamento de cordões e pontos de solda, desbastes em geral, nivelamento de superfícies, remoção de corrosão e revestimentos.</t>
  </si>
  <si>
    <t xml:space="preserve">Disco flap 4.1/2 x 7/8 (115mmx22,23mm) com grão 60, com curvatura na face de corte para total cobertura da superfície a ser lixada e melhorar o acabamento. Indicado para a remoção e acabamento de cordões e pontos de solda, desbastes em geral, nivelamento de superfícies, remoção de corrosão e revestimentos.</t>
  </si>
  <si>
    <t xml:space="preserve">Eletrodo de solda tig (98% tungstênio + 2% cério) diâmetro 2,4 mm caixa com 10unidades</t>
  </si>
  <si>
    <t xml:space="preserve">Eletrodo de tungstênio ponta azul com 2% de lantânio diâmetro 2,4 mm caixa com 10unidades</t>
  </si>
  <si>
    <t xml:space="preserve">Eletrodo de tungstênio ponta verde tungstênio puro diâmetro 2,4mm caixa com 10unidades</t>
  </si>
  <si>
    <t xml:space="preserve">Eletrodo revestido asme sfa 5.15 ENI-CL, limavel, diam 2,5 mm caixa com 2,5kg. Este consumível de soldagem deve ser homologado na norma AWS. O certificado de homologação do produto devera ser enviado juntamente com a proposta.</t>
  </si>
  <si>
    <t xml:space="preserve">Eletrodo revestido asme sfa 5.15 ENIFe-Cl diam 2,5 mm caixa com 2,5kg. Este consumível de soldagem deve ser homologado na norma AWS. O certificado de homologação do produto devera ser enviado juntamente com a proposta.</t>
  </si>
  <si>
    <t xml:space="preserve">Eletrodo revestido básico aws e7018 diâmetro 2,5 mm caixa 17kg. Este consumível de soldagem deve ser homologado na norma AWS. O certificado de homologação do produto devera ser enviado juntamente com a proposta.</t>
  </si>
  <si>
    <t xml:space="preserve">Eletrodo revestido básico aws e7018 diâmetro 3,25 mm caixa 18kg. Este consumível de soldagem deve ser homologado na norma AWS. O certificado de homologação do produto devera ser enviado juntamente com a proposta.</t>
  </si>
  <si>
    <t xml:space="preserve">Eletrodo revestido rutílico aws e6013 diâmetro 2,5 mm caixa 18kg. Este consumível de soldagem deve ser homologado na norma AWS. O certificado de homologação do produto devera ser enviado juntamente com a proposta.</t>
  </si>
  <si>
    <t xml:space="preserve">Eletrodo revestido rutílico aws e6013 diâmetro 3,25 mm caixa 20kg. Este consumível de soldagem deve ser homologado na norma AWS. O certificado de homologação do produto devera ser enviado juntamente com a proposta.</t>
  </si>
  <si>
    <t xml:space="preserve">Escova de aço rotativa para esmeril dimensões de 8" x 1" x 3/4", com fio ondulado.</t>
  </si>
  <si>
    <t xml:space="preserve">Escova de aço manual 4 carreiras com cabo de plástico ou de madeira.</t>
  </si>
  <si>
    <t xml:space="preserve">Escova de aço rotativa para esmeril dimensões de 6" x 3/4" x 1/2", com fio ondulado.</t>
  </si>
  <si>
    <t xml:space="preserve">Espátulas de aço inox, cabo plástico ou de madeira, com as dimensões de 98 mm de comprimento, 80 mm de largura, comprimento total com cabo 216 mm.</t>
  </si>
  <si>
    <t xml:space="preserve">Espigão fixo, tipo macho rosca 1/4´ npt e espiga para mangueira 5/16´, fabricado em latão, aço zincado ou bicromatizado.</t>
  </si>
  <si>
    <t xml:space="preserve">Esquadro profissional confeccionado em aço com graduação em milímetros e polegadas gravadas em baixo relevo, cabo em alumínio e caibrado com 90 graus e 45 graus e comprimento de 12”.</t>
  </si>
  <si>
    <t xml:space="preserve">Fluído para corte: fluido sintético a base de água, ecológico, para corte de metais ferrosos e aço inox. Indicado para rosquear, alargar, mandrilar, furar, acabar. Vantajoso para as operações de usinagem rápida com geração de muito calor. Funções de refrigeração e lubrificação. Odor leve e baixa taxa de evaporação. Não forma névoa irritante no ambiente. Não ataca a pele do operador. Controla a temperatura evitando a deformação da peça e/ou falhas dimensionais; evita a perda de dureza da ferramenta e a perda de corte; impede a solda de cavaco na ferramenta. Excelente proteção anticorrosiva. Não ataca máquinas, ferramentas e peças usinadas. Ecológico - não contém solventes nocivos ou metais pesados - indicado para empresas que trabalham com sistemas de gerenciamento sms (segurança, meio ambiente e saúde ocupacional) ou iso 14000. Embalagem 500 ml. Marca de referência Quimatic/Tapmatic</t>
  </si>
  <si>
    <t xml:space="preserve">Funil reto de metálico para uso em geral. Diâmetro de aproximadamente 115mm por 300 mm de comprimento.</t>
  </si>
  <si>
    <t xml:space="preserve">Funil com extensão flexível, feito em polietileno, com peneira, com alça/pegador para manuseio. Medidas: 160 mm de 1,3. Usado para troca de óleo ou colocação de combustível em veículos.</t>
  </si>
  <si>
    <t xml:space="preserve">GARRA NEGATIVA PARA CABOS DE SOLDA 500A; Podem ser fornecidas utilizando o processo convencional de ligação ao cabo elétrico através de terminais de cobre, ou através de um sistema de ligação especial (tipo torpedo), para que haja uma melhor fixação ao cabo.; Especificações técnicas: - Material: Bronze; - Tipo Fixação Cabo: Terminal; CAPACIDADE (A):500 Amperes.</t>
  </si>
  <si>
    <t xml:space="preserve">Graxa em balde 20 lts: graxa para lubrificação geral. Fabricação à base de cálcio, hidrorepelente, fabricada com óleo lubrificante de alta viscosidade,tendo uma cor castanha escura e grande adesividade. Recomendada para lubrificação das articulações de chassis de caminhões, automóveis, tratores, motocicletas, máquinas agrícolas, mancais de deslizamento e sempre que necessite de uma graxa para trabalhos em temperaturas não superiores a 80ºc. É também utilizada em indústrias pesadas, tais como mineração, laminação de aço e metais não ferrosos, manufatura de produtos químicos e usinagem de metais. Embalagem: balde com peso líquido de 20 kg do produto. Prazo De validade vigente de pelo menos 4 anos após a data de compra</t>
  </si>
  <si>
    <t xml:space="preserve">Graxeira 45º, para lubrificação com Graxa, material aço zincado, bitola 1/4” - 28 fios. Embalagem: pacote com 10 peças.</t>
  </si>
  <si>
    <t xml:space="preserve">Graxeira Reta, para lubrificação com Graxa, material aço zincado, bitola 1/4” - 28 fios. Embalagem: pacote com 10 peças.</t>
  </si>
  <si>
    <t xml:space="preserve">Kit agulheiro para limpeza de bico de solda, com no minimo 13 agulhas</t>
  </si>
  <si>
    <t xml:space="preserve">Resina acrílica para embutimento metalográfico a frio. Frasco com no mínimo 500ml/g.</t>
  </si>
  <si>
    <t xml:space="preserve">Catalisador para resina acrílica para embutimento metalográfico a frio. Frasco com no mínimo 250ml.</t>
  </si>
  <si>
    <t xml:space="preserve">Lâmina de serra fita para corte de aços carbono maciço e perfis, dimensões de 19mm de largura e 2110 mm de comprimento. Com dentição de 4-6. Conforme marca de referência starrett e deve ser compatível com a serra fita gravitacional s3120 da starrett</t>
  </si>
  <si>
    <t xml:space="preserve">Lâmina de serra fita para corte de aços carbono maciço e perfis, dimensões de 19mm de largura e 2110 mm de comprimento. Com dentição de 5-8. Conforme marca de referência starrett e deve ser compatível com a serra fira gravitacional s3120 da starrett</t>
  </si>
  <si>
    <t xml:space="preserve">Lâmina de serra manual bimetal semi rígida inquebrável 12”x1/2” 18 dentes, de qualidade igual superior a bs - bi-metal starrett. Embalagem com 50 peças.</t>
  </si>
  <si>
    <t xml:space="preserve">Lâmina de serra manual bimetal semi rígida inquebrável 12”x1/2” 24 dentes,de qualidade igual superior a bs - bi-metal starrett. Embalagem com 50 peças.</t>
  </si>
  <si>
    <t xml:space="preserve">Lâmina de serra manual bimetal semi rígida inquebrável 12”x1/2” 32 dentes, de qualidade igual superior a bs - bi-metal starrett. Embalagem com 50 peças.</t>
  </si>
  <si>
    <t xml:space="preserve">Lâmina para serra fita horizontal, largura ¾" (19mm) x espessura 0.32" (0,9mm) x comprimento 93" (2362,2mm), com 6-10 ou 10-14 dentes por polegada, fabricada em aço rápido (HSS), lâmina compatível com a utilizada na Serra fita horizontal modelo SFH-12 da Ferrari.</t>
  </si>
  <si>
    <t xml:space="preserve">Lixa d'água retangular para lixamento metalografico, sem adesivo 230x280 (+- 30 mm), grão 220, pacote com 10 unidades</t>
  </si>
  <si>
    <t xml:space="preserve">Lixa d'água retangular para lixamento metalografico, sem adesivo 230x280 (+- 30mm), grão 320, pacote com 10 unidades</t>
  </si>
  <si>
    <t xml:space="preserve">Lixa d'água retangular para lixamento metalografico, sem adesivo 230x280 (+- 30mm), grão 400, pacote com 10 unidades</t>
  </si>
  <si>
    <t xml:space="preserve">Lixa d'água retangular para lixamento metalografico, sem adesivo 230x280 (+- 30mm), grão 600, pacote com 10 unidades</t>
  </si>
  <si>
    <t xml:space="preserve">Lixa d'água retangular para lixamento metalografico, sem adesivo 230x280 (+- 30mm), grão 1200, pacote com 10 unidades</t>
  </si>
  <si>
    <t xml:space="preserve">Lixa ferro grana 100: lixa com costado de pano, usada em lixamentos de ferro e metais em geral. Dimensão 22,5 x 27,50 cm. Grana 100. Pacote com 50 unidades</t>
  </si>
  <si>
    <t xml:space="preserve">Lixa ferro grana 150: lixa com costado de pano, usada em lixamentos de ferro e metais em geral. Dimensão 22,5 x 27,50 cm. Grana 150. Pacote de 50 folhas</t>
  </si>
  <si>
    <t xml:space="preserve">Lixa ferro grana 220: lixa com costado de pano, usada em lixamentos de ferro e metais em geral. Dimensão 22,5 x 27,50 cm. Grana 220. Pacote com 50 unidades</t>
  </si>
  <si>
    <t xml:space="preserve">Lixa ferro grana 80: lixa com costado de pano, usada em lixamentos de ferro e metais em geral. Dimensão 22,5 x 27,50 cm. Grana 80. Pacote com 50 unidades</t>
  </si>
  <si>
    <t xml:space="preserve">Lixa metalográfica de cinta granulometria 120, e dimensões 910x100 mm</t>
  </si>
  <si>
    <t xml:space="preserve">Lixa metalográfica de cinta granulometria 80, e dimensões 910x100 mm</t>
  </si>
  <si>
    <t xml:space="preserve">Lixa para metalografia 200 mm grão 220 lixa sem adesivo para metalografia, diâmetro 200 mm. Pacote com 10 unidades.</t>
  </si>
  <si>
    <t xml:space="preserve">Lixa para metalografia 200 mm grão 320 lixa sem adesivo para metalografia, diâmetro 200 mm. Pacote com 10 unidades.</t>
  </si>
  <si>
    <t xml:space="preserve">Lixa para metalografia 200 mm grão 400 lixa sem adesivo para metalografia, diâmetro 200 mm, grão 320. Pacote com 10 unidades.</t>
  </si>
  <si>
    <t xml:space="preserve">Lixa para metalografia 200 mm grão 600 lixa sem adesivo para metalografia, diâmetro 200 mm. Pacote com 10 unidades.</t>
  </si>
  <si>
    <t xml:space="preserve">Lixa para metalografia 200 mm grão 1200 lixa sem adesivo para metalografia, diâmetro 200 mm. Pacote com 10 unidades.</t>
  </si>
  <si>
    <t xml:space="preserve">Lubrificante ong-68 (lubrificante para o barramento máquina cnc) – óleo mineral parafínico, refinado por solvente, contendo aditivos de oleosidade, antioxidante, anti ferruginoso, anticorrosivo, antiespumante, adesividade leve e extrema pressão (anticorrosivo). Viscosidade iso vg 68 cst a 40° c. O produto deve possuir prazo de validade vigente de no mínimo de 5 anos após a entrega do mesmo. Galão 20L</t>
  </si>
  <si>
    <t xml:space="preserve">Mangueira dupla para maçarico, para trabalhos de solda, corte e aquecimento, fabricada em borracha sintética com reforço em malha de fios sintéticos resistentes a ruptura e a tração, bitola: 5/16". Mangueiras duplas (acetileno e oxigênio) vendidas em rolo com 100m, marca de referência carbografite</t>
  </si>
  <si>
    <t xml:space="preserve">Molde de silicone para embutimento a frio com 30mm de diâmetro</t>
  </si>
  <si>
    <t xml:space="preserve">Óleo hidráulico iso vg 68 - óleo hidráulico 68, características (óleo mineral parafínico contendo aditivos antidesgaste, antioxidante, antiferrugem, antiespumante, anticorrosivo e demulsificante). Atende as especificações cincinnatti machine para-68, para-69 e para-70; denison hf-1, hf-2 e hf-0; din 51524 parte 2 – hlp; eatonvickers i- 286-s, m-2950-s; general motors ls-2, lh-03-1, lh-04-1 e 06-1; afnor nf e 48-690dry, 48-691wet e 48-603; u.s. Steel 127. Enquadram-se também na classificação de engrenagens agma. O produto deve possuir prazo de validade vigente de no mínimo de 5 anos após data entrega do mesmo. Galão de 20 litros.</t>
  </si>
  <si>
    <t xml:space="preserve">Óleo lubrificante iso vg 10 para sistemas pneumáticos. O produto deve possuir prazo de validade vigente de no mínimo de 5 anos após data de entrega do mesmo. Embalagem com 1 litro.</t>
  </si>
  <si>
    <t xml:space="preserve">Óleo lubrificante para engrenagens e redutores fechados em serviços severos sob cargas elevadas. Viscosidade ISO 150, que atenda a norma DIN 51517 parte 3, contendo aditivo de extrema pressão e que ultrapasse o estágio de falha 10 do Teste FZG. Embalagem 20 Litros</t>
  </si>
  <si>
    <t xml:space="preserve">Pano para polimento com pasta diamante 1-3 micra. Com costado autoadesivo e diâmetro de 200mm. Pacote com 5 unidades.</t>
  </si>
  <si>
    <t xml:space="preserve">Pano para polimento com pasta diamante 3-6 micra. Com costado autoadesivo e diâmetro de 200mm. Pacote com 5 unidades.</t>
  </si>
  <si>
    <t xml:space="preserve">Parafuso auto atarraxante cabeça chata phillips. Dimensões: 4,2 x 38 mm.rosca: din 7970 (iso 1478). Material: aço baixo carbono. Tratamento: cementado, temperado e revenido. Acabamento: zincado branco. Embalagem com 100 unidades</t>
  </si>
  <si>
    <t xml:space="preserve">Parafuso com cabeça chata, com sextavado interno, rosca métrica grossa (ma), rosca inteira (ri), em aço liga, acabamento zincado branco, tamanho m5 x 20 mm, em conformidade com norma din 7991. Embalagem com 100 unidades</t>
  </si>
  <si>
    <t xml:space="preserve">Parafuso com cabeça chata, com sextavado interno, rosca métrica grossa (ma), rosca inteira (ri), em aço liga, acabamento zincado branco, tamanho m5 x 16 mm, em conformidade com norma din 7991. Embalagem com 100 unidades</t>
  </si>
  <si>
    <t xml:space="preserve">Parafuso com cabeça chata, com sextavado interno, rosca métrica grossa (ma), rosca inteira (ri), em aço liga, acabamento zincado branco, tamanho m6 x 20 mm, em conformidade com norma din 7991. Embalagem com 100 unidades</t>
  </si>
  <si>
    <t xml:space="preserve">Parafuso com cabeça chata, com sextavado interno, rosca métrica grossa (ma), rosca inteira (ri), em aço liga, acabamento zincado branco, tamanho m6 x 30 mm, em conformidade com norma din 7991. Embalagem com 100 unidades</t>
  </si>
  <si>
    <t xml:space="preserve">Parafuso com cabeça chata, com sextavado interno, rosca métrica grossa (ma), rosca inteira (ri), em aço liga, acabamento zincado branco, tamanho m8 x 30 mm, em conformidade com norma din 7991. Embalagem com 100 unidades</t>
  </si>
  <si>
    <t xml:space="preserve">Parafuso com cabeça chata, phillips, rosca auto atarraxante, rosca inteira (ri), em aço baixo carbono, acabamento zincado branco, tamanho 3,5 (nº6) x 16 mm, em conformidade com norma din 7982. Embalagem com 100 unidades</t>
  </si>
  <si>
    <t xml:space="preserve">Parafuso com cabeça chata, phillips, rosca auto atarraxante, rosca inteira (ri), em aço baixo carbono, acabamento zincado branco, tamanho 4,2 (nº8) x 25 mm, em conformidade com norma din 7982. Embalagem com 100 unidades</t>
  </si>
  <si>
    <t xml:space="preserve">Parafuso com cabeça chata, phillips, rosca auto atarraxante, rosca inteira (ri), em aço baixo carbono, acabamento zincado branco, tamanho 4,8 (nº10) x 45 mm, em conformidade com norma din 7982. Embalagem com 100 unidades</t>
  </si>
  <si>
    <t xml:space="preserve">Parafuso com cabeça chata, phillips, rosca auto brocante, rosca inteira (ri), em aço médio carbono, acabamento zincado branco, tamanho 4,2 x 19 mm, em conformidade com norma din 7982. Embalagem com 100 unidades</t>
  </si>
  <si>
    <t xml:space="preserve">Parafuso com cabeça cilíndrica, com sextavado interno, rosca métrica grossa (ma), rosca inteira (ri), em aço liga, acabamento zincado branco, tamanho m10 x 70 mm, em conformidade com norma din 912. Embalagem com 100 unidades</t>
  </si>
  <si>
    <t xml:space="preserve">Parafuso com cabeça cilíndrica, com sextavado interno, rosca métrica grossa (ma), rosca inteira (ri), em aço liga, acabamento zincado branco, tamanho m4 x 20 mm, em conformidade com norma din 912. Embalagem com 100 unidades</t>
  </si>
  <si>
    <t xml:space="preserve">Parafuso com cabeça cilíndrica, com sextavado interno, rosca métrica grossa (ma), rosca inteira (ri), em aço liga, acabamento zincado branco, tamanho m5 x 25 mm, em conformidade com norma din 912. Embalagem com 100 unidades</t>
  </si>
  <si>
    <t xml:space="preserve">Parafuso com cabeça cilíndrica, com sextavado interno, rosca métrica grossa (ma), rosca inteira (ri), em aço liga, acabamento zincado branco, tamanho m5 x 40 mm, em conformidade com norma din 912. Embalagem com 100 unidades</t>
  </si>
  <si>
    <t xml:space="preserve">Parafuso com cabeça cilíndrica, com sextavado interno, rosca métrica grossa (ma), rosca inteira (ri), em aço liga, acabamento zincado branco, tamanho m6 x 30 mm, em conformidade com norma din 912. Embalagem com 100 unidades</t>
  </si>
  <si>
    <t xml:space="preserve">Parafuso com cabeça cilíndrica, com sextavado interno, rosca métrica grossa (ma), rosca inteira (ri), em aço liga, acabamento zincado branco, tamanho m8 x 30 mm, em conformidade com norma din 912. Embalagem com 100 unidades</t>
  </si>
  <si>
    <t xml:space="preserve">Parafuso com cabeça sextavada, rosca métrica grossa (ma), rosca inteira (ri), em aço baixo carbono, acabamento zincado branco, tamanho m12 x 60 mm, em conformidade com norma din 933. Embalagem com 100 unidades</t>
  </si>
  <si>
    <t xml:space="preserve">Parafuso com cabeça sextavada, rosca métrica grossa (ma), rosca inteira (ri), em aço baixo carbono, acabamento zincado branco, tamanho m16 x 50 mm, em conformidade com norma din 933. Embalagem com 100 unidades</t>
  </si>
  <si>
    <t xml:space="preserve">Parafuso com cabeça sextavada, rosca métrica grossa (ma), rosca inteira (ri), em aço baixo carbono, acabamento zincado branco, tamanho m6 x 20 mm, em conformidade com norma din 933. Embalagem com 100 unidades</t>
  </si>
  <si>
    <t xml:space="preserve">Parafuso com cabeça sextavada, rosca métrica grossa (ma), rosca inteira (ri), em aço baixo carbono, acabamento zincado branco, tamanho m6 x 30 mm, em conformidade com norma din 933. Embalagem com 100 unidades</t>
  </si>
  <si>
    <t xml:space="preserve">Parafuso com cabeça sextavada, rosca métrica grossa (ma), rosca inteira (ri), em aço baixo carbono, acabamento zincado branco, tamanho m8 x 50 mm, em conformidade com norma din 933. Embalagem com 100 unidades</t>
  </si>
  <si>
    <t xml:space="preserve">Parafuso com cabeça sextavada, rosca métrica grossa (ma), rosca parcial (rp), em aço baixo carbono, acabamento zincado branco, tamanho m10 x 40 mm, em conformidade com norma din 933. Embalagem com 100 unidades</t>
  </si>
  <si>
    <t xml:space="preserve">Parafuso com cabeça sextavada, rosca métrica grossa (ma), rosca inteira (ri), em aço baixo carbono, acabamento zincado branco, tamanho m12 x 40 mm, Classe 8.8, em conformidade com norma din 933. Embalagem com 100 unidades</t>
  </si>
  <si>
    <t xml:space="preserve">Parafuso com cabeça sextavada, rosca métrica grossa (ma), rosca inteira (ri), em aço baixo carbono, acabamento zincado branco, tamanho m5 x 25 mm, Classe 8.8, em conformidade com norma din 933. Embalagem com 100 unidades</t>
  </si>
  <si>
    <t xml:space="preserve">Parafuso com cabeça sextavada, rosca métrica grossa (ma), rosca inteira (ri), em aço baixo carbono, acabamento zincado branco, tamanho m6 x 30 mm, Classe 8.8, em conformidade com norma din 933. Embalagem com 100 unidades</t>
  </si>
  <si>
    <t xml:space="preserve">Parafuso com cabeça sextavada, rosca métrica grossa (ma), rosca inteira (ri), em aço baixo carbono, acabamento zincado branco, tamanho m8 x 25 mm, Classe 8.8, em conformidade com norma din 933. Embalagem com 100 unidades</t>
  </si>
  <si>
    <t xml:space="preserve">Pasta abrasiva policristalina, apresentação grãos, tamanho grão 1 ou 2 mícra, aplicação polimento metalográfico, tipo diamantada, frasco com no mínimo 5 gramas</t>
  </si>
  <si>
    <t xml:space="preserve">Pasta abrasiva policristalina, apresentação grãos, tamanho grão 3 ou 4 mícra, aplicação polimento metalográfico, tipo diamantada, frasco com no mínimo 5 gramas</t>
  </si>
  <si>
    <t xml:space="preserve">Pastilhas (inserto) para bedame externo 2mm de espessura com o código de referência da kyocera gmm2020-tmr pr1125 (aço carbono e inoxidável), a mesma deve ser compatível com os parâmetros e dimensões com a marca de referência. Caixa com 10 unidades.</t>
  </si>
  <si>
    <t xml:space="preserve">Pastilhas (inserto) para bedame externo 3mm de espessura com o código de referência da kyocera gmm3020-tmr pr1125 (aço carbono e inoxidável), a mesma deve ser compatível com os parâmetros e dimensões com a marca de referência. Caixa com 10 unidades.</t>
  </si>
  <si>
    <t xml:space="preserve">Pastilhas (inserto) para fresamento com o código de referência da kyocera bdmt11t308er-jt pr1225. aplicação em aço carbono, Inoxidável e ligas endurecidas, a mesma deve ter os parâmetro e dimensões compatíveis com a marca de referência. Caixa com 10 unidades.</t>
  </si>
  <si>
    <t xml:space="preserve">Pastilhas (inserto) para furação (broca canhão), com código de referência da kyocera zcmt050203sp pr1225 (periférica e central), a mesma deve parâmetros e dimensões compatíveis com a marca de referência. Caixa com 10 unidades.</t>
  </si>
  <si>
    <t xml:space="preserve">Pastilhas (inserto) para furação (broca canhão), com código de referência da kyocera zcmt06t204sp pr1225(periférica e central), a mesma deve parâmetros e dimensões compatíveis com a marca de referência. Caixa com 10 unidades.</t>
  </si>
  <si>
    <t xml:space="preserve">Pastilhas (inserto) para roscas externas, ângulo de 55 graus aplicado em aço carbono e inoxidável com código de referência da marca kyocera 16erag55 pr1115, a mesma deve ser ter geometria e parâmetros compatíveis com a marca de referência. Caixa com 10 unidades.</t>
  </si>
  <si>
    <t xml:space="preserve">Pastilhas (inserto) para roscas externas, ângulo de 60 graus aplicado em aço carbono e inoxidável com código de referência da marca kyocera 16erag60 pr1115, a mesma deve ser ter geometria e parâmetros compatíveis com a marca de referência. Caixa com 10 unidades.</t>
  </si>
  <si>
    <t xml:space="preserve">Pastilhas (inserto) para roscas Internas, ângulo de 55 graus aplicado em aço carbono e inoxidável com código de referência da marca kyocera 16irag60 pr1115, a mesma deve ser ter geometria e parâmetros compatíveis com a marca de referência. Caixa com 10 unidades.</t>
  </si>
  <si>
    <t xml:space="preserve">Pastilhas (inserto) em metal duro para torneamento externo bidirecional tnmg160404 com quebra cavaco "HQ", "PMG" ou "PG" e classe CA115P (para/ usinagem em aço carbono), os parâmetros de corte devem ser iguais ou superiores com a marca de referência Kyocera. Caixa com 10 unidades.</t>
  </si>
  <si>
    <t xml:space="preserve">Pastilhas (inserto) em metal duro para torneamento externo bidirecional tnmg160404 com quebra cavaco "HQ", "PMG" ou "PG" e classe PR1535 (para/ usinagem em aço inoxidável), os parâmetros de corte devem ser iguais ou superiores com a marca de referência Kyocera. Caixa com 10 unidades.</t>
  </si>
  <si>
    <t xml:space="preserve">Pastilhas (inserto) em metal duro para torneamento externo bidirecional tnmg160404 com quebra cavaco "AH" e classe KW10 (para/ usinagem em aluminio), os parâmetros de corte devem ser iguais ou superiores com a marca de referência Kyocera. Caixa com 10 unidades.</t>
  </si>
  <si>
    <t xml:space="preserve">Pastilhas (inserto) em metal duro para torneamento externo bidirecional tnmg160408 com quebra cavaco "HQ", "PMG" ou "PG" e classe CA125P (para/ usinagem em aço carbono), os parâmetros de corte devem ser iguais ou superiores com a marca de referência Kyocera. Caixa com 10 unidades.</t>
  </si>
  <si>
    <t xml:space="preserve">Pastilhas (inserto) em metal duro para torneamento externo bidirecional tnmg160408 com quebra cavaco "HQ", "PMG" ou "PG" e classe PR1535 (para/ usinagem em aço inoxidável), os parâmetros de corte devem ser iguais ou superiores com a marca de referência Kyocera. Caixa com 10 unidades.</t>
  </si>
  <si>
    <t xml:space="preserve">Pastilhas (inserto) em metal duro para torneamento externo bidirecional tnmg160408 com quebra cavaco "KG", "KH" ou "KQ" e classe CA315 (para/ usinagem em ferro fundido), os parâmetros de corte devem ser iguais ou superiores com a marca de referência Kyocera. Caixa com 10 unidades.</t>
  </si>
  <si>
    <t xml:space="preserve">Pastilhas (inserto) em metal duro para torneamento externo bidirecional wnmg080408 com quebra cavaco "HQ", "PMG" ou "PG" e classe CA125P (para/ usinagem em aço carbono), os parâmetros de corte devem ser iguais ou superiores com a marca de referência Kyocera. Caixa com 10 unidades.</t>
  </si>
  <si>
    <t xml:space="preserve">Pastilhas (inserto) em metal duro para torneamento externo bidirecional wnmg080408 com quebra cavaco "HQ", "PMG" ou "PG" e classe PR1535 (para/ usinagem em aço inoxidável), os parâmetros de corte devem ser iguais ou superiores com a marca de referência Kyocera. Caixa com 10 unidades.</t>
  </si>
  <si>
    <t xml:space="preserve">Pastilhas (inserto) em metal duro para torneamento externo bidirecional cnmt120408 com quebra cavaco "HQ", "PMG" ou "PG" e classe CA125P (para/ usinagem em aço carbono), os parâmetros de corte devem ser iguais ou superiores com a marca de referência Kyocera. Caixa com 10 unidades.</t>
  </si>
  <si>
    <t xml:space="preserve">Pastilhas (inserto) em metal duro para torneamento externo bidirecional cnmt 120408 com quebra cavaco "HQ", "PMG" ou "PG" e classe PR1535 (para/ usinagem em aço inoxidável), os parâmetros de corte devem ser iguais ou superiores com a marca de referência Kyocera. Caixa com 10 unidades.</t>
  </si>
  <si>
    <t xml:space="preserve">Pastilhas (inserto) em metal duro para torneamento externo bidirecional dnmg 150404 com quebra cavaco "HQ", "PMG" ou "PG" e classe PR1535 (para/ usinagem em aço inoxidável), os parâmetros de corte devem ser iguais ou superiores com a marca de referência Kyocera. Caixa com 10 unidades.</t>
  </si>
  <si>
    <t xml:space="preserve">Pastilhas (inserto) em metal duro para torneamento externo bidirecional dnmg150408 com quebra cavaco "HQ", "PMG" ou "PG" e classe CA125P (para/ usinagem em aço carbono), os parâmetros de corte devem ser iguais ou superiores com a marca de referência Kyocera. Caixa com 10 unidades.</t>
  </si>
  <si>
    <t xml:space="preserve">Pastilhas (inserto) em metal duro para torneamento externo bidirecional dnmg150408 com quebra cavaco "HQ", "PMG" ou "PG" e classe PR1535 (para/ usinagem em aço inoxidável), os parâmetros de corte devem ser iguais ou superiores com a marca de referência Kyocera. Caixa com 10 unidades.</t>
  </si>
  <si>
    <t xml:space="preserve">Pastilhas (inserto) em metal duro para torneamento externo bidirecional tpmt110304 com quebra cavaco "HQ", "PMG" ou "PG" e classe CA125P (para/ usinagem em aço carbono), os parâmetros de corte devem ser iguais ou superiores com a marca de referência Kyocera. Caixa com 10 unidades.</t>
  </si>
  <si>
    <t xml:space="preserve">Pastilhas (inserto) em metal duro para torneamento externo bidirecional tpmt110304 com quebra cavaco "HQ", "PMG" ou "PG" e classe PR1535 (para/ usinagem em aço inoxidável), os parâmetros de corte devem ser iguais ou superiores com a marca de referência Kyocera. Caixa com 10 unidades.</t>
  </si>
  <si>
    <t xml:space="preserve">Porca m10 x 1,5 (passo) 8.8 (classe) Embalagem com 100 unidades.</t>
  </si>
  <si>
    <t xml:space="preserve">Porca m12 x 1,75 (passo) 8.8 (classe) Embalagem com 100 unidades.</t>
  </si>
  <si>
    <t xml:space="preserve">Porca m6 x 1.0 (passo) 8.8 (classe). Embalagem com 100 unidades.</t>
  </si>
  <si>
    <t xml:space="preserve">Porca m8 x 1.25 (passo) 8.8 (classe) Embalagem com 100 unidades.</t>
  </si>
  <si>
    <t xml:space="preserve">Porca sextavada zincada diâmetro de 1” com passo 8 fios por polegada, Norma ANSI: 18.2.2, Material Aço carbono com revestimento Zincado. Embalagem com 100 unidades.</t>
  </si>
  <si>
    <t xml:space="preserve">Porca sextavada zincada diâmetro de 1/4” com passo 20 fios por polegada, Norma ANSI: 18.2.2, Material Aço carbono com revestimento Zincado. Embalagem com 100 unidades.</t>
  </si>
  <si>
    <t xml:space="preserve">Porca sextavada zincada diâmetro de 1/2” com passo 13 fios por polegada, Norma ANSI: 18.2.2, Material Aço carbono com revestimento Zincado. Embalagem com 100 unidades.</t>
  </si>
  <si>
    <t xml:space="preserve">Porca sextavada zincada diâmetro de 3/4” com passo 10 fios por polegada, Norma ANSI: 18.2.2, Material Aço carbono com revestimento Zincado. Embalagem com 100 unidades.</t>
  </si>
  <si>
    <t xml:space="preserve">Porta cossinete ø interno 20mm x profundidade 7mm</t>
  </si>
  <si>
    <t xml:space="preserve">Porta cossinete ø interno 25mm x profundidade 9mm</t>
  </si>
  <si>
    <t xml:space="preserve">Porta cossinete ø interno 30mm x profundidade 11mm</t>
  </si>
  <si>
    <t xml:space="preserve">Porta cossinete ø interno 38mm x profundidade 14mm</t>
  </si>
  <si>
    <t xml:space="preserve">Porta cossinete ø interno 45mm x profundidade 18mm</t>
  </si>
  <si>
    <t xml:space="preserve">Porta cossinete ø interno 55mm x profundidade 22mm</t>
  </si>
  <si>
    <t xml:space="preserve">Rebite de repuxo (pop), mandril em aço galvanizado, corpo em alumínio, tamanho t316 (3,2 mm x 16 mm), em conformidade com norma din 7337. Caixa com 1000 peças</t>
  </si>
  <si>
    <t xml:space="preserve">Rebite de repuxo (pop), mandril em aço galvanizado, corpo em alumínio, tamanho t416 (4 mm x 16 mm), em conformidade com norma din 7337. Caixa com 1000 peças</t>
  </si>
  <si>
    <t xml:space="preserve">Rebite de repuxo (pop), mandril em aço galvanizado, corpo em alumínio, tamanho t519 (4,8 mm x 19 mm), em conformidade com norma din 7337. Caixa com 1000 peças</t>
  </si>
  <si>
    <t xml:space="preserve">REBOLO DE CARBONETO DE SILÍCIO PARA AFIAÇÃO DE METAL DURO, DIÂMETRO DE 6” X 1”x1.1/4", GRÃO 120.</t>
  </si>
  <si>
    <t xml:space="preserve">REBOLO DE CARBONETO DE SILÍCIO PARA AFIAÇÃO DE METAL DURO, DIÂMETRO DE 8” X 1”x1.1/4", GRÃO 120.</t>
  </si>
  <si>
    <t xml:space="preserve">Rebolo para uso geral diâmetro de 6”x1"X1.14", grão 60</t>
  </si>
  <si>
    <t xml:space="preserve">Pacote com 5kg de Resina fenólica para embutimento metalográfico (baquelite) </t>
  </si>
  <si>
    <t xml:space="preserve">Rolo de 100 metros de Tubo flexível (mangueira pneumática) para conexões de engate rápido tipo quick star fabricado em poliuretano; diâmetro externo de 6 mm; pressão de operação de -0,95 a +10 bar; faixa de temperatura de trabalho de -35 a +60 °c; compatível com a bancada modelo slimline da marca festo.</t>
  </si>
  <si>
    <t xml:space="preserve">Tubo quadrado de aço carbono 1020 preto, com secção quadrada, nas dimensões de: 100 mm X 100 mm X 3,0 mm (espessura). O tubo deve ter no mínimo 6 metros de comprimento.</t>
  </si>
  <si>
    <t xml:space="preserve">Tubo quadrado de aço carbono 1020 preto, com secção quadrada, nas dimensões de: 15 mm X 15 mm X 1,2 mm (espessura). O tubo deve ter no mínimo 6 metros de comprimento.</t>
  </si>
  <si>
    <t xml:space="preserve">Tubo quadrado de aço carbono 1020 preto, com secção quadrada, nas dimensões de: 20 mm X 20 mm X 1,5 mm (espessura). O tubo deve ter no mínimo 6 metros de comprimento.</t>
  </si>
  <si>
    <t xml:space="preserve">Tubo quadrado de aço carbono 1020 preto, com secção quadrada, nas dimensões de: 30 mm X 30 mm X 1,5 mm (espessura). O tubo deve ter no mínimo 6 metros de comprimento.</t>
  </si>
  <si>
    <t xml:space="preserve">Tubo quadrado de aço carbono 1020 preto, com secção quadrada, nas dimensões de: 40 mm X 40 mm X 1,5 mm (espessura). O tubo deve ter no mínimo 6 metros de comprimento.</t>
  </si>
  <si>
    <t xml:space="preserve">Caixa com 1kg de Vareta metal de adição para/ soldagem tig –AWS A5.18 E70S-6 – diâmetro 1,6 mm (quantidade em KG) Este consumível de soldagem deve ser homologado na norma AWS, e o processo de homologação deve ser realizado pela da FBTS, ou pode ser qualificado pela norma Petrobras CONTEC N-1859 rev. F (março de 2012), O certificado de homologaçao do produto devera ser enviado juntamente com a proposta. </t>
  </si>
  <si>
    <t xml:space="preserve">Caixa com 1kg de Vareta metal de adição para/ soldagem tig – AWS A5.9 E316L – diâmetro 1,6 mm (quantidade em KG) Este consumível de soldagem deve ser homologado na norma AWS, e o processo de homologação deve ser realizado pela da FBTS, ou pode ser qualificado pela norma Petrobras CONTEC N-1859 rev. F (março de 2012), O certificado de homologaçao do produto devera ser enviado juntamente com a proposta.</t>
  </si>
  <si>
    <t xml:space="preserve">Caixa com 1kg de Vareta metal de adição para soldagem tig – A 5.3 ER4043 – diâmetro 1,6 mm (quantidade em KG). Este consumível de soldagem deve ser homologado na norma AWS. O certificado de homologação do produto devera ser enviado juntamente com a proposta.</t>
  </si>
  <si>
    <t xml:space="preserve">Pastilha positiva para fresamento com código SEMT13T3AGSN-JM classe VP15TF para acabamento de peças aço inoxidável, aço carbono, ferro fundido, aços endurecidos e ligas resistentes ao calor. . O inserto Ofertado deve possuir no mínimo os mesmos parâmetros de corte e aplicabilidade da marca de referência Mitsubishi. Caixa com 10 peças</t>
  </si>
  <si>
    <t xml:space="preserve">Kit Bico para impressora 3D da marca 3D Cloner, com 04 peças e as dimensões de 0.2, 0.4, 0.6 e 0.8mm, rosca M8</t>
  </si>
  <si>
    <t xml:space="preserve">Rolo com 1 Kg de Filamento PETG, cor laranja ou Vermelho, diametro de 1,75mm, embalado a Vacuo</t>
  </si>
  <si>
    <t xml:space="preserve">Kit com Tubo de PTFE, guia para filamento de1,75 mm para impressora 3D, e comprimento minimo de 1 metro. + 02 Conectores Pc4-M10</t>
  </si>
  <si>
    <t xml:space="preserve">Rolo com 1 Kg de Filamento Flexível TPU transparente ou branco, diametro de 1,75mm, embalado a Vacuo</t>
  </si>
  <si>
    <t xml:space="preserve">Rolo com 1 Kg de com Filamento PETG, diametro de 1,75mm, embalado a Vacuo.A cor será definida no momento do empenho. Para aceitação da proposta a empresa deve apresentar a carta de cores para este item</t>
  </si>
  <si>
    <t xml:space="preserve">Rolo com 1 Kg de Filamento poliamida, diametro de 1,75mm, embalado a Vacuo. A cor será definida no momento do empenho. Para aceitação da proposta a empresa deve apresentar a carta de cores para este item</t>
  </si>
  <si>
    <t xml:space="preserve">Graxa Náutica De coloração Branca e resistente a água, contendo adivos de Extrema pressão e anticorrosivos A base de lítio com faixa de temperatura de -20ºC a 120ºC. Consistência NLGL 2. Não Inflamavel e não toxica. Embalagem com 500g.</t>
  </si>
  <si>
    <t xml:space="preserve">Eletrodo curto para tocha da maquina para corte plasma Esab LPH 37. Com o código Esab 0900013</t>
  </si>
  <si>
    <t xml:space="preserve">Eletrodo médio para tocha da maquina para corte plasma Esab LPH 37. Com o código Esab 0901282</t>
  </si>
  <si>
    <t xml:space="preserve">Capa de proteção externa para tocha da maquina para corte plasma Esab LPH 37. Com o código Esab 0901137</t>
  </si>
  <si>
    <t xml:space="preserve">Distanciador tipo mola para tocha da maquina para corte plasma Esab LPH 37. Com o código Esab 0900644</t>
  </si>
  <si>
    <t xml:space="preserve">Difusor de gás para tocha da maquina para corte plasma Esab LPH 37. Com o código Esab 0900737</t>
  </si>
  <si>
    <t xml:space="preserve">Flexível Plástico para refrigeração e lubrificação de maquinas operatrises, fornecidos com válvula reguladora e bicos redondos, de cor azul. Dimensões: Rosca da válvula: 3/8 NPT, Bico de Saída: 3/16 e Comprimento total: 330mm</t>
  </si>
  <si>
    <t xml:space="preserve">Centelhador ou Acendedor de Maçarico tipo Concha, com pedra para produção de faiscas.</t>
  </si>
  <si>
    <t xml:space="preserve">Fio de resistência para fornos A1 com diâmetro de AWG 13 (1,828 mm)(quantidade por KG)</t>
  </si>
  <si>
    <t xml:space="preserve">Retificador (dressador) diamantado de ponta única 10X60, com haste cilíndrica de 1/2" utilizada para perfilar ou retificar rebolos abrasivos, Fabricado em material de alta resistência.</t>
  </si>
  <si>
    <t xml:space="preserve">Dressador diamantado tipo T de 3,5mm, largura de Face de 35mm tem como função restaurar a habilidade de corte do rebolo, ou seja, eliminar a camadas danificadas do rebolo</t>
  </si>
  <si>
    <t xml:space="preserve">Riscador de chapas tipo caneta, ponta em metal duro , corpo em aço cromado e clip para transporte e comprimento de 150mm.</t>
  </si>
  <si>
    <t xml:space="preserve">Máquina de corte plasma, painel LCD colorido, função 2T/4T do gatilho da tocha, trava de segurança no gatilho, funções de corte de grades ou chapas, detecção automática da entrada e saída da pressão do gás, sistema automático de purga do gás após o corte, capacidade de corte até 16mm, tensão de entrada 220V monofásica, faixa de corrente de 20 a 35A, pressão máxima do ar 8 bar, capacidade de corte mínima 12mm aço carbono, 10mm aço ínox, 8mm alumínio, capacidade de perfuração mínima 5mm, temperatura de operação de 0 a 40 graus,. Acompanha tocha, garra obra 3M, conector de ar comprimido, chave para filtro de ar.</t>
  </si>
  <si>
    <t xml:space="preserve">Esmerilhadeira angular 850W, diâmetro do disco 4 1/2", 115mm, 220V, velocidade 11000 rpm, escovas de carvão autodesligantes, rolamento blindado, interruptor lateral que pode ser acionado com apenas uma das mãos, capa protetora, chave de aperto, porca de aperto, porca de apoio e punho auxiliar.</t>
  </si>
  <si>
    <t xml:space="preserve">Furadeira de coluna, potência do motor de 1HP, 220V monofásico, capacidade de furação mínima 19mm, mandril B22 3/4", profundidade de furação mínima 80mm, mesa giratória inclinável a 45 graus, cabeçote, base e mesa em ferro fundido, alavanca de acionamento com três braços, fixação do motor com esticador para troca rápida da correia, sistema de segurança na chave liga/desliga, protetor do mandril, sistema de cremalheira para deslocamento da mesa móvel, equipamento deve atender a NR12.</t>
  </si>
  <si>
    <t xml:space="preserve">Mini Torno Mecânico Profissional 350mm 550W -
FORTGPRO-FG0001. Potência do Motor: 550W 3/4HP. Tensão: 220V 60Hz. Diâmetro interno do eixo árvore (mm): 20. Velocidade de rotação do Mandril/Placa: 50/1100 – 50/2500 rpm. Diâmetro do Mandril/Placa (mm): 100. Diâmetro máximo engrenagem: 180mm. Encaixe do cabeçote: MT2. Entre centros (mm): 350. Distância entre Centro da Placa até o Barramento (mm): 90. Medida do Castelo/Porta-ferramentas (mm): 16. Dimensões: 80x38x37cm. Abertura total das castanhas (mm): 80. Montante de alimentação longitudinal e lateral: 1. Números de tipos de rosca métrica: 10. Faixa de roscas métricas que podem ser processadas (mm): 0,4 - 2,0. Inclui 1 Conjunto de castanhas interno 3 peças; 1 Conjunto de castanhas externo 3 peças; 2 Chaves conjugadas fixa: 8 -10, 14-17; 1 Conjunto de Chaves Allen 6 peças; 1 Bisnaga de Lubrificação; 1 Ponta Fixa no 2; 4 Sapatas de borracha antivibração; 1 Conjunto de engrenagem métricas 11 peças; 2 Fusíveis; 1 Manual de instruções do Usuário; Garantia de 1 Ano.</t>
  </si>
  <si>
    <t xml:space="preserve">Chapa lisa de alumínio 2000x1000 mm Espessura de 1,5</t>
  </si>
  <si>
    <t xml:space="preserve">Resina para impressão 3D. Qualidade de referência: 3dFila, Cliever, 3dLab ou Makerbot, sendo que cada unidade corresponde a 1 Litro. Podendo ser fornecido fracionado em frascos de 500g. Cor a definir no momento do empenho</t>
  </si>
  <si>
    <t xml:space="preserve">Rolo com 1 Kg de Filamento PLA, diametro de 1,75mm, embalado a Vacuo. Referência equivalente ou de melhor qualidade: 3dFila, Cliever, 3dLab ou Makerbot. A cor será definida no momento do empenho. Para aceitação da proposta a empresa deve apresentar a carta de cores para este item</t>
  </si>
  <si>
    <t xml:space="preserve">Filamento ABS, referência equivalente ou de melhor qualidade: 3dFila, Cliever, 3dLab ou Makerbot, espessura de 1,75 mm, sendo que cada unidade corresponde a 1Kg. cor a definir no momento do empenho</t>
  </si>
  <si>
    <t xml:space="preserve">Máquina de lavar e curar peças impressas em resina. Referência CREALITY UW-01 ou superior. Área de lavagem 170 (C) x 120 (L) x 160 (A) mm, tamanho de secagem 225x225x370mm. Garantia mínima de 1 ano</t>
  </si>
  <si>
    <t xml:space="preserve">Impressoras 3D equivalente ou de melhor qualidade que a impressora. Referência 3D Creality K1 MAX ou superior. Velocidade máxima de 600 mm/s e aceleração de 20.000 mm/s². 220 Volts. Nivelamento automático. Mesa de impressão 300x300x300mm Garantia mínima de 1 ano</t>
  </si>
  <si>
    <t xml:space="preserve">Correia A33</t>
  </si>
  <si>
    <t xml:space="preserve">Correia A29</t>
  </si>
  <si>
    <t xml:space="preserve">Porca m5 x 0,8 (passo) 8.8 (classe). Embalagem com 100 unidades.</t>
  </si>
  <si>
    <t xml:space="preserve">Porca m4 x 0,7 (passo) 8.8 (classe). Embalagem com 100 unidades.</t>
  </si>
  <si>
    <t xml:space="preserve">Parafuso allem sem cabeça m4x6 classe 12,9 e enengrecido por tempera . Pacote com 100 peças</t>
  </si>
  <si>
    <t xml:space="preserve">Parafuso allem sem cabeça m5x8 classe 12,9 e enengrecido por tempera . Pacote com 100 peças</t>
  </si>
  <si>
    <t xml:space="preserve">Parafuso allem sem cabeça m6x10 classe 12,9 e enengrecido por tempera . Pacote com 100 peças</t>
  </si>
  <si>
    <t xml:space="preserve">Pano Metalografico base metal, 200mm, Pano Metalográfico produzido em lã Taffeta trançado, coloração Bege Clara, Pano para uso com diamante 6 ou 3 microns. </t>
  </si>
  <si>
    <t xml:space="preserve">Pano Metalografico base metal, 200mm, Pano Metalográfico fabricado em Flocos Sintéticos de alta Durabilidade e média dureza, uso com Diamante 3-0,25 Microns ou Alumina.</t>
  </si>
  <si>
    <t xml:space="preserve">Lubrificante Water based para aplicação a Metais ferrosos e não Ferrosos e materiiais sensiveis. Media Viscosidade e alta lubrificação para uso com diamante em Suspensão e pasta de diamante.</t>
  </si>
  <si>
    <t xml:space="preserve">Protetor facial de 8”, confeccionado em material plástico rígido preto, visor confeccionado em policarbonato incolor (espessura mínima de 2mm) preso à coroa por meio de pinos, carneira confeccionada em material plástico fixada à coroa em suas extremidades por meio de parafusos, com regulagem de tamanho na parte superior da cabeça por ajuste simples e na parte de trás da cabeça por catraca ou ajuste simples, indicado para proteção dos olhos e da face do usuário contra impacto de partículas volantes frontais. Com Certificado de Aprovação (CA). Altura x Largura: 27cm x 25cm.</t>
  </si>
  <si>
    <t xml:space="preserve">Suporte VDI30 (DIN 69880) Porta Pinça - ER40, com marca de referencia BTFixo -codigo 03996</t>
  </si>
  <si>
    <t xml:space="preserve">Suporte VDI30 (DIN 69880) Porta Pinça - ER32, com marca de referencia BTFixo -codigo 039965</t>
  </si>
  <si>
    <t xml:space="preserve">Suporte Porta Barra Weldon - VDI30 x 25mm, (DIN 69880), com marca de referencia BTFixo -codigo 04004</t>
  </si>
  <si>
    <t xml:space="preserve">Suporte Porta Barra Weldon - VDI30 x 20mm, (DIN 69880). com marca de referencia BTFixo -codigo 04003</t>
  </si>
  <si>
    <t xml:space="preserve">Suporte Porta Barra Weldon - VDI30 x 16mm, (DIN 69880), com marca de referencia BTFixo -codigo 04002</t>
  </si>
  <si>
    <t xml:space="preserve">Suporte VDI30 Lateral (Radial) Direito Invertido (DIN 69880), com marca de referencia BTFixo - codigo 04519</t>
  </si>
  <si>
    <t xml:space="preserve">Suporte VDI30 Frontal (Axial) Direito (DIN 69880), com marca de referencia BTFixo - codigo 03988</t>
  </si>
  <si>
    <t xml:space="preserve">Suporte VDI30 Frontal (Axial) Esquerdo (DIN 69880), com marca de referencia BTFixo - codigo 03991</t>
  </si>
  <si>
    <t xml:space="preserve">Bucha Redução para VDI - 25 x 16mm (DIN 69880), com marca de referencia BTFixo - codigo 02331</t>
  </si>
  <si>
    <t xml:space="preserve">Bucha Redução para VDI - 25 x 18mm (DIN 69880), com marca de referencia BTFixo - codigo 02934</t>
  </si>
  <si>
    <t xml:space="preserve">Bucha Redução para VDI - 25 x 14mm (DIN 69880), com marca de referencia BTFixo - codigo 02588</t>
  </si>
  <si>
    <t xml:space="preserve">Bucha Redução para VDI - 32 x 20mm (DIN 69880), com marca de referencia BTFixo - codigo 02214</t>
  </si>
  <si>
    <t xml:space="preserve">Jogo de porta pinça ER25 com capacidade de 1 a 16mm com 15 peças, fornecido em caixa organizadora, com marca de referencia BTFixo - codigo 04399</t>
  </si>
  <si>
    <t xml:space="preserve">Suporte para Troca de Ferramentas - LD-BT40, com marca de referencia BTFixo - codigo 02632</t>
  </si>
  <si>
    <t xml:space="preserve">Bomba almotolotia manual com capacidade minima de 250ml, indicada para lubrificação de maquinas. Fabricado em aço, com bico flexivel</t>
  </si>
  <si>
    <t xml:space="preserve">Pastilhas (inserto) para furação (broca canhão), com código de referência da kyocera zcmt10t304sp pr1225 (periférica e central), a mesma deve parâmetros e dimensões compatíveis com a marca de referência. Caixa com 10 unidades.</t>
  </si>
  <si>
    <t xml:space="preserve">Broca canhão para o diâmetro de 32mm e comprimento de furação mínimo de 3 vezes o diâmetro, com código de referência do fabricante Kyocera S32-drz3296-10. Obrigatoriamente deverá de utilizar o inserto zcmt10t304 SP</t>
  </si>
  <si>
    <t xml:space="preserve">Broca canhão para o diâmetro de 20mm e comprimento de furação mínimo de 3 vezes o diâmetro, com código de referência do fabricante Kyocera S25-drz2060-06. Obrigatoriamente deverá de utilizar o inserto zcmt06t204SP</t>
  </si>
  <si>
    <t xml:space="preserve">Pano Metalografico base metal, 200mm, Pano Metalográfico produzido em lã Taffeta trançado, coloração Bege Clara, Pano para uso com diamante 6 ou 3 microns.</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</si>
  <si>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</si>
  <si>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</si>
  <si>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</si>
  <si>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</si>
  <si>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</si>
  <si>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</si>
  <si>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</si>
  <si>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</si>
  <si>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</si>
  <si>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Pacote com 10 unidades</t>
  </si>
  <si>
    <t xml:space="preserve">UN</t>
  </si>
  <si>
    <t xml:space="preserve">Tubo de 73 gr.</t>
  </si>
  <si>
    <t xml:space="preserve">Embalagem com 5 litros</t>
  </si>
  <si>
    <t xml:space="preserve">Carretel de 15 Kg</t>
  </si>
  <si>
    <t xml:space="preserve">Carretel de 6 Kg</t>
  </si>
  <si>
    <t xml:space="preserve">Pacote com 100 peças</t>
  </si>
  <si>
    <t xml:space="preserve">Barra de 6 metros</t>
  </si>
  <si>
    <t xml:space="preserve">Metro</t>
  </si>
  <si>
    <t xml:space="preserve">Cantoneira de 6 metros</t>
  </si>
  <si>
    <t xml:space="preserve">Embalagem de 5 litros</t>
  </si>
  <si>
    <t xml:space="preserve">Frasco com 300 ml</t>
  </si>
  <si>
    <t xml:space="preserve">Frasco com 400 ml</t>
  </si>
  <si>
    <t xml:space="preserve">Caixa com 10 unidades</t>
  </si>
  <si>
    <t xml:space="preserve">Caixa com 2,5 Kg </t>
  </si>
  <si>
    <t xml:space="preserve">Caixa com 17 Kg </t>
  </si>
  <si>
    <t xml:space="preserve">Caixa com 18 Kg </t>
  </si>
  <si>
    <t xml:space="preserve">Caixa com 20 Kg </t>
  </si>
  <si>
    <t xml:space="preserve">Embalagem com 500 ml</t>
  </si>
  <si>
    <t xml:space="preserve">Balde de 20Kg</t>
  </si>
  <si>
    <t xml:space="preserve">Pacote com 10 peças</t>
  </si>
  <si>
    <t xml:space="preserve">Kit com 13 unidades</t>
  </si>
  <si>
    <t xml:space="preserve">Frasco com 500 ml/g</t>
  </si>
  <si>
    <t xml:space="preserve">Frasco com 250 ml</t>
  </si>
  <si>
    <t xml:space="preserve">Embalagem com 50 peças</t>
  </si>
  <si>
    <t xml:space="preserve">Pacote com 50 unidades</t>
  </si>
  <si>
    <t xml:space="preserve">Pacote com 50 folhas</t>
  </si>
  <si>
    <t xml:space="preserve">Galão 20L</t>
  </si>
  <si>
    <t xml:space="preserve">Rolo com 100 metros</t>
  </si>
  <si>
    <t xml:space="preserve">Embalagem com 1 litro</t>
  </si>
  <si>
    <t xml:space="preserve">Embalagem com 20 litros</t>
  </si>
  <si>
    <t xml:space="preserve">Pacote com 5 unidades</t>
  </si>
  <si>
    <t xml:space="preserve">Embalagem com 100 unidades</t>
  </si>
  <si>
    <t xml:space="preserve">Frasco com 5 gramas</t>
  </si>
  <si>
    <t xml:space="preserve">Caixa com 10 unidades.</t>
  </si>
  <si>
    <t xml:space="preserve">Caixa com 1000 peças</t>
  </si>
  <si>
    <t xml:space="preserve">Pacote com 5 kg</t>
  </si>
  <si>
    <t xml:space="preserve">Rolo com100 metros</t>
  </si>
  <si>
    <t xml:space="preserve">Tudo com 6 metros</t>
  </si>
  <si>
    <t xml:space="preserve">Caixa com 1 kg</t>
  </si>
  <si>
    <t xml:space="preserve">Caixa com 10 peças</t>
  </si>
  <si>
    <t xml:space="preserve">Kit</t>
  </si>
  <si>
    <t xml:space="preserve">Rolo com 1 Kg</t>
  </si>
  <si>
    <t xml:space="preserve">Embalagem com 500g.</t>
  </si>
  <si>
    <t xml:space="preserve">KG</t>
  </si>
  <si>
    <t xml:space="preserve">Frasco com 1 litro</t>
  </si>
  <si>
    <t xml:space="preserve">Frasco com 500ml</t>
  </si>
  <si>
    <t xml:space="preserve">Jogo com 15 peças</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</si>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</sst>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2"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2610360</xdr:colOff>
      <xdr:row>0</xdr:row>
      <xdr:rowOff>900000</xdr:rowOff>
    </xdr:to>
    <xdr:pic>
      <xdr:nvPicPr>
        <xdr:cNvPr id="0" name="image1.jpg" descr=""/>
        <xdr:cNvPicPr/>
      </xdr:nvPicPr>
      <xdr:blipFill>
        <a:blip r:embed="rId1"/>
        <a:stretch/>
      </xdr:blipFill>
      <xdr:spPr>
        <a:xfrm>
          <a:off x="3041640" y="73440"/>
          <a:ext cx="807480" cy="82656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360"/>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4.01"/>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A2" s="4"/>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A4" s="4"/>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A5" s="4"/>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A7" s="4"/>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A8" s="4"/>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A9" s="4"/>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A10" s="4"/>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A11" s="4"/>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A12" s="4"/>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A13" s="4"/>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A14" s="4"/>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A16" s="4"/>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A17" s="4"/>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4"/>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4"/>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4"/>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4"/>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4"/>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4"/>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4"/>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4"/>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4"/>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4"/>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4"/>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4"/>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4"/>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4"/>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4"/>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4"/>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4"/>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4"/>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1" customFormat="true" ht="15" hidden="false" customHeight="true" outlineLevel="0" collapsed="false">
      <c r="A47" s="33"/>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1" customFormat="true" ht="39" hidden="false" customHeight="true" outlineLevel="0" collapsed="false">
      <c r="A48" s="33"/>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A50" s="4"/>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A51" s="4"/>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A52" s="4"/>
      <c r="B52" s="55" t="n">
        <f aca="false">'Lista de Itens'!C3</f>
        <v>1</v>
      </c>
      <c r="C52" s="55" t="str">
        <f aca="false">'Lista de Itens'!G3</f>
        <v>Pacote com 10 unidades</v>
      </c>
      <c r="D52" s="56" t="s">
        <v>46</v>
      </c>
      <c r="E52" s="57" t="str">
        <f aca="false">IF('Lista de Itens'!H3="","",'Lista de Itens'!H3)</f>
        <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30.55" hidden="false" customHeight="false" outlineLevel="0" collapsed="false">
      <c r="A53" s="4"/>
      <c r="B53" s="55" t="n">
        <f aca="false">'Lista de Itens'!C4</f>
        <v>2</v>
      </c>
      <c r="C53" s="56" t="str">
        <f aca="false">'Lista de Itens'!G4</f>
        <v>UN</v>
      </c>
      <c r="D53" s="56" t="s">
        <v>48</v>
      </c>
      <c r="E53" s="57" t="str">
        <f aca="false">IF('Lista de Itens'!H4="","",'Lista de Itens'!H4)</f>
        <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156.7" hidden="false" customHeight="false" outlineLevel="0" collapsed="false">
      <c r="A54" s="4"/>
      <c r="B54" s="55" t="n">
        <f aca="false">'Lista de Itens'!C5</f>
        <v>3</v>
      </c>
      <c r="C54" s="56" t="str">
        <f aca="false">'Lista de Itens'!G5</f>
        <v>Tubo de 73 gr.</v>
      </c>
      <c r="D54" s="56" t="s">
        <v>49</v>
      </c>
      <c r="E54" s="57" t="str">
        <f aca="false">IF('Lista de Itens'!H5="","",'Lista de Itens'!H5)</f>
        <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40.25" hidden="false" customHeight="false" outlineLevel="0" collapsed="false">
      <c r="A55" s="4"/>
      <c r="B55" s="55" t="n">
        <f aca="false">'Lista de Itens'!C6</f>
        <v>4</v>
      </c>
      <c r="C55" s="56" t="str">
        <f aca="false">'Lista de Itens'!G6</f>
        <v>Embalagem com 5 litros</v>
      </c>
      <c r="D55" s="56" t="s">
        <v>50</v>
      </c>
      <c r="E55" s="57" t="str">
        <f aca="false">IF('Lista de Itens'!H6="","",'Lista de Itens'!H6)</f>
        <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79.1" hidden="false" customHeight="false" outlineLevel="0" collapsed="false">
      <c r="A56" s="4"/>
      <c r="B56" s="55" t="n">
        <f aca="false">'Lista de Itens'!C7</f>
        <v>5</v>
      </c>
      <c r="C56" s="56" t="str">
        <f aca="false">'Lista de Itens'!G7</f>
        <v>Carretel de 15 Kg</v>
      </c>
      <c r="D56" s="56" t="s">
        <v>51</v>
      </c>
      <c r="E56" s="57" t="str">
        <f aca="false">IF('Lista de Itens'!H7="","",'Lista de Itens'!H7)</f>
        <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79.1" hidden="false" customHeight="false" outlineLevel="0" collapsed="false">
      <c r="A57" s="4"/>
      <c r="B57" s="55" t="n">
        <f aca="false">'Lista de Itens'!C8</f>
        <v>6</v>
      </c>
      <c r="C57" s="56" t="str">
        <f aca="false">'Lista de Itens'!G8</f>
        <v>Carretel de 15 Kg</v>
      </c>
      <c r="D57" s="56" t="s">
        <v>52</v>
      </c>
      <c r="E57" s="57" t="str">
        <f aca="false">IF('Lista de Itens'!H8="","",'Lista de Itens'!H8)</f>
        <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79.1" hidden="false" customHeight="false" outlineLevel="0" collapsed="false">
      <c r="A58" s="4"/>
      <c r="B58" s="55" t="n">
        <f aca="false">'Lista de Itens'!C9</f>
        <v>7</v>
      </c>
      <c r="C58" s="56" t="str">
        <f aca="false">'Lista de Itens'!G9</f>
        <v>Carretel de 15 Kg</v>
      </c>
      <c r="D58" s="56" t="s">
        <v>53</v>
      </c>
      <c r="E58" s="57" t="str">
        <f aca="false">IF('Lista de Itens'!H9="","",'Lista de Itens'!H9)</f>
        <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79.1" hidden="false" customHeight="false" outlineLevel="0" collapsed="false">
      <c r="A59" s="4"/>
      <c r="B59" s="55" t="n">
        <f aca="false">'Lista de Itens'!C10</f>
        <v>8</v>
      </c>
      <c r="C59" s="56" t="str">
        <f aca="false">'Lista de Itens'!G10</f>
        <v>Carretel de 15 Kg</v>
      </c>
      <c r="D59" s="56" t="s">
        <v>54</v>
      </c>
      <c r="E59" s="57" t="str">
        <f aca="false">IF('Lista de Itens'!H10="","",'Lista de Itens'!H10)</f>
        <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49.95" hidden="false" customHeight="false" outlineLevel="0" collapsed="false">
      <c r="A60" s="4"/>
      <c r="B60" s="55" t="n">
        <f aca="false">'Lista de Itens'!C11</f>
        <v>9</v>
      </c>
      <c r="C60" s="56" t="str">
        <f aca="false">'Lista de Itens'!G11</f>
        <v>Carretel de 6 Kg</v>
      </c>
      <c r="D60" s="56" t="s">
        <v>55</v>
      </c>
      <c r="E60" s="57" t="str">
        <f aca="false">IF('Lista de Itens'!H11="","",'Lista de Itens'!H11)</f>
        <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40.25" hidden="false" customHeight="false" outlineLevel="0" collapsed="false">
      <c r="A61" s="4"/>
      <c r="B61" s="55" t="n">
        <f aca="false">'Lista de Itens'!C12</f>
        <v>10</v>
      </c>
      <c r="C61" s="56" t="str">
        <f aca="false">'Lista de Itens'!G12</f>
        <v>Pacote com 100 peças</v>
      </c>
      <c r="D61" s="56" t="s">
        <v>56</v>
      </c>
      <c r="E61" s="57" t="str">
        <f aca="false">IF('Lista de Itens'!H12="","",'Lista de Itens'!H12)</f>
        <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40.25" hidden="false" customHeight="false" outlineLevel="0" collapsed="false">
      <c r="A62" s="4"/>
      <c r="B62" s="55" t="n">
        <f aca="false">'Lista de Itens'!C13</f>
        <v>11</v>
      </c>
      <c r="C62" s="56" t="str">
        <f aca="false">'Lista de Itens'!G13</f>
        <v>Pacote com 100 peças</v>
      </c>
      <c r="D62" s="56" t="s">
        <v>57</v>
      </c>
      <c r="E62" s="57" t="str">
        <f aca="false">IF('Lista de Itens'!H13="","",'Lista de Itens'!H13)</f>
        <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40.25" hidden="false" customHeight="false" outlineLevel="0" collapsed="false">
      <c r="A63" s="4"/>
      <c r="B63" s="55" t="n">
        <f aca="false">'Lista de Itens'!C14</f>
        <v>12</v>
      </c>
      <c r="C63" s="56" t="str">
        <f aca="false">'Lista de Itens'!G14</f>
        <v>Pacote com 100 peças</v>
      </c>
      <c r="D63" s="56" t="s">
        <v>58</v>
      </c>
      <c r="E63" s="57" t="str">
        <f aca="false">IF('Lista de Itens'!H14="","",'Lista de Itens'!H14)</f>
        <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40.25" hidden="false" customHeight="false" outlineLevel="0" collapsed="false">
      <c r="A64" s="4"/>
      <c r="B64" s="55" t="n">
        <f aca="false">'Lista de Itens'!C15</f>
        <v>13</v>
      </c>
      <c r="C64" s="56" t="str">
        <f aca="false">'Lista de Itens'!G15</f>
        <v>Pacote com 100 peças</v>
      </c>
      <c r="D64" s="56" t="s">
        <v>59</v>
      </c>
      <c r="E64" s="57" t="str">
        <f aca="false">IF('Lista de Itens'!H15="","",'Lista de Itens'!H15)</f>
        <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40.25" hidden="false" customHeight="false" outlineLevel="0" collapsed="false">
      <c r="A65" s="4"/>
      <c r="B65" s="55" t="n">
        <f aca="false">'Lista de Itens'!C16</f>
        <v>14</v>
      </c>
      <c r="C65" s="56" t="str">
        <f aca="false">'Lista de Itens'!G16</f>
        <v>Pacote com 100 peças</v>
      </c>
      <c r="D65" s="56" t="s">
        <v>60</v>
      </c>
      <c r="E65" s="57" t="str">
        <f aca="false">IF('Lista de Itens'!H16="","",'Lista de Itens'!H16)</f>
        <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40.25" hidden="false" customHeight="false" outlineLevel="0" collapsed="false">
      <c r="A66" s="4"/>
      <c r="B66" s="55" t="n">
        <f aca="false">'Lista de Itens'!C17</f>
        <v>15</v>
      </c>
      <c r="C66" s="56" t="str">
        <f aca="false">'Lista de Itens'!G17</f>
        <v>Pacote com 100 peças</v>
      </c>
      <c r="D66" s="56" t="s">
        <v>61</v>
      </c>
      <c r="E66" s="57" t="str">
        <f aca="false">IF('Lista de Itens'!H17="","",'Lista de Itens'!H17)</f>
        <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40.25" hidden="false" customHeight="false" outlineLevel="0" collapsed="false">
      <c r="A67" s="4"/>
      <c r="B67" s="55" t="n">
        <f aca="false">'Lista de Itens'!C18</f>
        <v>16</v>
      </c>
      <c r="C67" s="56" t="str">
        <f aca="false">'Lista de Itens'!G18</f>
        <v>Pacote com 100 peças</v>
      </c>
      <c r="D67" s="56" t="s">
        <v>62</v>
      </c>
      <c r="E67" s="57" t="str">
        <f aca="false">IF('Lista de Itens'!H18="","",'Lista de Itens'!H18)</f>
        <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40.25" hidden="false" customHeight="false" outlineLevel="0" collapsed="false">
      <c r="A68" s="4"/>
      <c r="B68" s="55" t="n">
        <f aca="false">'Lista de Itens'!C19</f>
        <v>17</v>
      </c>
      <c r="C68" s="56" t="str">
        <f aca="false">'Lista de Itens'!G19</f>
        <v>Pacote com 100 peças</v>
      </c>
      <c r="D68" s="56" t="s">
        <v>63</v>
      </c>
      <c r="E68" s="57" t="str">
        <f aca="false">IF('Lista de Itens'!H19="","",'Lista de Itens'!H19)</f>
        <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40.25" hidden="false" customHeight="false" outlineLevel="0" collapsed="false">
      <c r="A69" s="4"/>
      <c r="B69" s="55" t="n">
        <f aca="false">'Lista de Itens'!C20</f>
        <v>18</v>
      </c>
      <c r="C69" s="56" t="str">
        <f aca="false">'Lista de Itens'!G20</f>
        <v>Pacote com 100 peças</v>
      </c>
      <c r="D69" s="56" t="s">
        <v>64</v>
      </c>
      <c r="E69" s="57" t="str">
        <f aca="false">IF('Lista de Itens'!H20="","",'Lista de Itens'!H20)</f>
        <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40.25" hidden="false" customHeight="false" outlineLevel="0" collapsed="false">
      <c r="A70" s="4"/>
      <c r="B70" s="55" t="n">
        <f aca="false">'Lista de Itens'!C21</f>
        <v>19</v>
      </c>
      <c r="C70" s="56" t="str">
        <f aca="false">'Lista de Itens'!G21</f>
        <v>Pacote com 100 peças</v>
      </c>
      <c r="D70" s="56" t="s">
        <v>65</v>
      </c>
      <c r="E70" s="57" t="str">
        <f aca="false">IF('Lista de Itens'!H21="","",'Lista de Itens'!H21)</f>
        <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20.85" hidden="false" customHeight="false" outlineLevel="0" collapsed="false">
      <c r="A71" s="4"/>
      <c r="B71" s="55" t="n">
        <f aca="false">'Lista de Itens'!C22</f>
        <v>20</v>
      </c>
      <c r="C71" s="56" t="str">
        <f aca="false">'Lista de Itens'!G22</f>
        <v>Barra de 6 metros</v>
      </c>
      <c r="D71" s="56" t="s">
        <v>66</v>
      </c>
      <c r="E71" s="57" t="str">
        <f aca="false">IF('Lista de Itens'!H22="","",'Lista de Itens'!H22)</f>
        <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20.85" hidden="false" customHeight="false" outlineLevel="0" collapsed="false">
      <c r="A72" s="4"/>
      <c r="B72" s="55" t="n">
        <f aca="false">'Lista de Itens'!C23</f>
        <v>21</v>
      </c>
      <c r="C72" s="56" t="str">
        <f aca="false">'Lista de Itens'!G23</f>
        <v>Barra de 6 metros</v>
      </c>
      <c r="D72" s="56" t="s">
        <v>67</v>
      </c>
      <c r="E72" s="57" t="str">
        <f aca="false">IF('Lista de Itens'!H23="","",'Lista de Itens'!H23)</f>
        <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20.85" hidden="false" customHeight="false" outlineLevel="0" collapsed="false">
      <c r="A73" s="4"/>
      <c r="B73" s="55" t="n">
        <f aca="false">'Lista de Itens'!C24</f>
        <v>22</v>
      </c>
      <c r="C73" s="56" t="str">
        <f aca="false">'Lista de Itens'!G24</f>
        <v>Barra de 6 metros</v>
      </c>
      <c r="D73" s="56" t="s">
        <v>68</v>
      </c>
      <c r="E73" s="57" t="str">
        <f aca="false">IF('Lista de Itens'!H24="","",'Lista de Itens'!H24)</f>
        <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20.85" hidden="false" customHeight="false" outlineLevel="0" collapsed="false">
      <c r="A74" s="4"/>
      <c r="B74" s="55" t="n">
        <f aca="false">'Lista de Itens'!C25</f>
        <v>23</v>
      </c>
      <c r="C74" s="56" t="str">
        <f aca="false">'Lista de Itens'!G25</f>
        <v>Barra de 6 metros</v>
      </c>
      <c r="D74" s="56" t="s">
        <v>69</v>
      </c>
      <c r="E74" s="57" t="str">
        <f aca="false">IF('Lista de Itens'!H25="","",'Lista de Itens'!H25)</f>
        <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20.85" hidden="false" customHeight="false" outlineLevel="0" collapsed="false">
      <c r="A75" s="4"/>
      <c r="B75" s="55" t="n">
        <f aca="false">'Lista de Itens'!C26</f>
        <v>24</v>
      </c>
      <c r="C75" s="56" t="str">
        <f aca="false">'Lista de Itens'!G26</f>
        <v>Barra de 6 metros</v>
      </c>
      <c r="D75" s="56" t="s">
        <v>70</v>
      </c>
      <c r="E75" s="57" t="str">
        <f aca="false">IF('Lista de Itens'!H26="","",'Lista de Itens'!H26)</f>
        <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20.85" hidden="false" customHeight="false" outlineLevel="0" collapsed="false">
      <c r="A76" s="4"/>
      <c r="B76" s="55" t="n">
        <f aca="false">'Lista de Itens'!C27</f>
        <v>25</v>
      </c>
      <c r="C76" s="56" t="str">
        <f aca="false">'Lista de Itens'!G27</f>
        <v>Barra de 6 metros</v>
      </c>
      <c r="D76" s="56" t="s">
        <v>71</v>
      </c>
      <c r="E76" s="57" t="str">
        <f aca="false">IF('Lista de Itens'!H27="","",'Lista de Itens'!H27)</f>
        <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20.85" hidden="false" customHeight="false" outlineLevel="0" collapsed="false">
      <c r="A77" s="4"/>
      <c r="B77" s="55" t="n">
        <f aca="false">'Lista de Itens'!C28</f>
        <v>26</v>
      </c>
      <c r="C77" s="56" t="str">
        <f aca="false">'Lista de Itens'!G28</f>
        <v>Barra de 6 metros</v>
      </c>
      <c r="D77" s="56" t="s">
        <v>72</v>
      </c>
      <c r="E77" s="57" t="str">
        <f aca="false">IF('Lista de Itens'!H28="","",'Lista de Itens'!H28)</f>
        <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20.85" hidden="false" customHeight="false" outlineLevel="0" collapsed="false">
      <c r="A78" s="4"/>
      <c r="B78" s="55" t="n">
        <f aca="false">'Lista de Itens'!C29</f>
        <v>27</v>
      </c>
      <c r="C78" s="56" t="str">
        <f aca="false">'Lista de Itens'!G29</f>
        <v>Barra de 6 metros</v>
      </c>
      <c r="D78" s="56" t="s">
        <v>73</v>
      </c>
      <c r="E78" s="57" t="str">
        <f aca="false">IF('Lista de Itens'!H29="","",'Lista de Itens'!H29)</f>
        <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20.85" hidden="false" customHeight="false" outlineLevel="0" collapsed="false">
      <c r="A79" s="4"/>
      <c r="B79" s="55" t="n">
        <f aca="false">'Lista de Itens'!C30</f>
        <v>28</v>
      </c>
      <c r="C79" s="56" t="str">
        <f aca="false">'Lista de Itens'!G30</f>
        <v>Barra de 6 metros</v>
      </c>
      <c r="D79" s="56" t="s">
        <v>74</v>
      </c>
      <c r="E79" s="57" t="str">
        <f aca="false">IF('Lista de Itens'!H30="","",'Lista de Itens'!H30)</f>
        <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20.85" hidden="false" customHeight="false" outlineLevel="0" collapsed="false">
      <c r="A80" s="4"/>
      <c r="B80" s="55" t="n">
        <f aca="false">'Lista de Itens'!C31</f>
        <v>29</v>
      </c>
      <c r="C80" s="56" t="str">
        <f aca="false">'Lista de Itens'!G31</f>
        <v>Barra de 6 metros</v>
      </c>
      <c r="D80" s="56" t="s">
        <v>75</v>
      </c>
      <c r="E80" s="57" t="str">
        <f aca="false">IF('Lista de Itens'!H31="","",'Lista de Itens'!H31)</f>
        <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30.55" hidden="false" customHeight="false" outlineLevel="0" collapsed="false">
      <c r="A81" s="4"/>
      <c r="B81" s="55" t="n">
        <f aca="false">'Lista de Itens'!C32</f>
        <v>30</v>
      </c>
      <c r="C81" s="56" t="str">
        <f aca="false">'Lista de Itens'!G32</f>
        <v>Barra de 6 metros</v>
      </c>
      <c r="D81" s="56" t="s">
        <v>76</v>
      </c>
      <c r="E81" s="57" t="str">
        <f aca="false">IF('Lista de Itens'!H32="","",'Lista de Itens'!H32)</f>
        <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30.55" hidden="false" customHeight="false" outlineLevel="0" collapsed="false">
      <c r="A82" s="4"/>
      <c r="B82" s="55" t="n">
        <f aca="false">'Lista de Itens'!C33</f>
        <v>31</v>
      </c>
      <c r="C82" s="56" t="str">
        <f aca="false">'Lista de Itens'!G33</f>
        <v>UN</v>
      </c>
      <c r="D82" s="56" t="s">
        <v>77</v>
      </c>
      <c r="E82" s="57" t="str">
        <f aca="false">IF('Lista de Itens'!H33="","",'Lista de Itens'!H33)</f>
        <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30.55" hidden="false" customHeight="false" outlineLevel="0" collapsed="false">
      <c r="A83" s="4"/>
      <c r="B83" s="55" t="n">
        <f aca="false">'Lista de Itens'!C34</f>
        <v>32</v>
      </c>
      <c r="C83" s="56" t="str">
        <f aca="false">'Lista de Itens'!G34</f>
        <v>UN</v>
      </c>
      <c r="D83" s="56" t="s">
        <v>78</v>
      </c>
      <c r="E83" s="57" t="str">
        <f aca="false">IF('Lista de Itens'!H34="","",'Lista de Itens'!H34)</f>
        <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30.55" hidden="false" customHeight="false" outlineLevel="0" collapsed="false">
      <c r="A84" s="4"/>
      <c r="B84" s="55" t="n">
        <f aca="false">'Lista de Itens'!C35</f>
        <v>33</v>
      </c>
      <c r="C84" s="56" t="str">
        <f aca="false">'Lista de Itens'!G35</f>
        <v>Barra de 6 metros</v>
      </c>
      <c r="D84" s="56" t="s">
        <v>79</v>
      </c>
      <c r="E84" s="57" t="str">
        <f aca="false">IF('Lista de Itens'!H35="","",'Lista de Itens'!H35)</f>
        <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30.55" hidden="false" customHeight="false" outlineLevel="0" collapsed="false">
      <c r="A85" s="4"/>
      <c r="B85" s="55" t="n">
        <f aca="false">'Lista de Itens'!C36</f>
        <v>34</v>
      </c>
      <c r="C85" s="56" t="str">
        <f aca="false">'Lista de Itens'!G36</f>
        <v>UN</v>
      </c>
      <c r="D85" s="56" t="s">
        <v>80</v>
      </c>
      <c r="E85" s="57" t="str">
        <f aca="false">IF('Lista de Itens'!H36="","",'Lista de Itens'!H36)</f>
        <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40.25" hidden="false" customHeight="false" outlineLevel="0" collapsed="false">
      <c r="A86" s="4"/>
      <c r="B86" s="55" t="n">
        <f aca="false">'Lista de Itens'!C37</f>
        <v>35</v>
      </c>
      <c r="C86" s="56" t="str">
        <f aca="false">'Lista de Itens'!G37</f>
        <v>Barra de 6 metros</v>
      </c>
      <c r="D86" s="56" t="s">
        <v>81</v>
      </c>
      <c r="E86" s="57" t="str">
        <f aca="false">IF('Lista de Itens'!H37="","",'Lista de Itens'!H37)</f>
        <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40.25" hidden="false" customHeight="false" outlineLevel="0" collapsed="false">
      <c r="A87" s="4"/>
      <c r="B87" s="55" t="n">
        <f aca="false">'Lista de Itens'!C38</f>
        <v>36</v>
      </c>
      <c r="C87" s="56" t="str">
        <f aca="false">'Lista de Itens'!G38</f>
        <v>Barra de 6 metros</v>
      </c>
      <c r="D87" s="56" t="s">
        <v>82</v>
      </c>
      <c r="E87" s="57" t="str">
        <f aca="false">IF('Lista de Itens'!H38="","",'Lista de Itens'!H38)</f>
        <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40.25" hidden="false" customHeight="false" outlineLevel="0" collapsed="false">
      <c r="A88" s="4"/>
      <c r="B88" s="55" t="n">
        <f aca="false">'Lista de Itens'!C39</f>
        <v>37</v>
      </c>
      <c r="C88" s="56" t="str">
        <f aca="false">'Lista de Itens'!G39</f>
        <v>Barra de 6 metros</v>
      </c>
      <c r="D88" s="56" t="s">
        <v>83</v>
      </c>
      <c r="E88" s="57" t="str">
        <f aca="false">IF('Lista de Itens'!H39="","",'Lista de Itens'!H39)</f>
        <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49.95" hidden="false" customHeight="false" outlineLevel="0" collapsed="false">
      <c r="A89" s="4"/>
      <c r="B89" s="55" t="n">
        <f aca="false">'Lista de Itens'!C40</f>
        <v>38</v>
      </c>
      <c r="C89" s="56" t="str">
        <f aca="false">'Lista de Itens'!G40</f>
        <v>Metro</v>
      </c>
      <c r="D89" s="56" t="s">
        <v>84</v>
      </c>
      <c r="E89" s="57" t="str">
        <f aca="false">IF('Lista de Itens'!H40="","",'Lista de Itens'!H40)</f>
        <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20.85" hidden="false" customHeight="false" outlineLevel="0" collapsed="false">
      <c r="A90" s="4"/>
      <c r="B90" s="55" t="n">
        <f aca="false">'Lista de Itens'!C41</f>
        <v>39</v>
      </c>
      <c r="C90" s="56" t="str">
        <f aca="false">'Lista de Itens'!G41</f>
        <v>Metro</v>
      </c>
      <c r="D90" s="56" t="s">
        <v>85</v>
      </c>
      <c r="E90" s="57" t="str">
        <f aca="false">IF('Lista de Itens'!H41="","",'Lista de Itens'!H41)</f>
        <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30.55" hidden="false" customHeight="false" outlineLevel="0" collapsed="false">
      <c r="A91" s="4"/>
      <c r="B91" s="55" t="n">
        <f aca="false">'Lista de Itens'!C42</f>
        <v>40</v>
      </c>
      <c r="C91" s="56" t="str">
        <f aca="false">'Lista de Itens'!G42</f>
        <v>Metro</v>
      </c>
      <c r="D91" s="56" t="s">
        <v>86</v>
      </c>
      <c r="E91" s="57" t="str">
        <f aca="false">IF('Lista de Itens'!H42="","",'Lista de Itens'!H42)</f>
        <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30.55" hidden="false" customHeight="false" outlineLevel="0" collapsed="false">
      <c r="A92" s="4"/>
      <c r="B92" s="55" t="n">
        <f aca="false">'Lista de Itens'!C43</f>
        <v>41</v>
      </c>
      <c r="C92" s="56" t="str">
        <f aca="false">'Lista de Itens'!G43</f>
        <v>Metro</v>
      </c>
      <c r="D92" s="56" t="s">
        <v>87</v>
      </c>
      <c r="E92" s="57" t="str">
        <f aca="false">IF('Lista de Itens'!H43="","",'Lista de Itens'!H43)</f>
        <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30.55" hidden="false" customHeight="false" outlineLevel="0" collapsed="false">
      <c r="A93" s="4"/>
      <c r="B93" s="55" t="n">
        <f aca="false">'Lista de Itens'!C44</f>
        <v>42</v>
      </c>
      <c r="C93" s="56" t="str">
        <f aca="false">'Lista de Itens'!G44</f>
        <v>UN</v>
      </c>
      <c r="D93" s="56" t="s">
        <v>88</v>
      </c>
      <c r="E93" s="57" t="str">
        <f aca="false">IF('Lista de Itens'!H44="","",'Lista de Itens'!H44)</f>
        <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20.85" hidden="false" customHeight="false" outlineLevel="0" collapsed="false">
      <c r="A94" s="4"/>
      <c r="B94" s="55" t="n">
        <f aca="false">'Lista de Itens'!C45</f>
        <v>43</v>
      </c>
      <c r="C94" s="56" t="str">
        <f aca="false">'Lista de Itens'!G45</f>
        <v>UN</v>
      </c>
      <c r="D94" s="56" t="s">
        <v>89</v>
      </c>
      <c r="E94" s="57" t="str">
        <f aca="false">IF('Lista de Itens'!H45="","",'Lista de Itens'!H45)</f>
        <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20.85" hidden="false" customHeight="false" outlineLevel="0" collapsed="false">
      <c r="A95" s="4"/>
      <c r="B95" s="55" t="n">
        <f aca="false">'Lista de Itens'!C46</f>
        <v>44</v>
      </c>
      <c r="C95" s="56" t="str">
        <f aca="false">'Lista de Itens'!G46</f>
        <v>UN</v>
      </c>
      <c r="D95" s="56" t="s">
        <v>90</v>
      </c>
      <c r="E95" s="57" t="str">
        <f aca="false">IF('Lista de Itens'!H46="","",'Lista de Itens'!H46)</f>
        <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59.7" hidden="false" customHeight="false" outlineLevel="0" collapsed="false">
      <c r="A96" s="4"/>
      <c r="B96" s="55" t="n">
        <f aca="false">'Lista de Itens'!C47</f>
        <v>45</v>
      </c>
      <c r="C96" s="56" t="str">
        <f aca="false">'Lista de Itens'!G47</f>
        <v>UN</v>
      </c>
      <c r="D96" s="56" t="s">
        <v>91</v>
      </c>
      <c r="E96" s="57" t="str">
        <f aca="false">IF('Lista de Itens'!H47="","",'Lista de Itens'!H47)</f>
        <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20.85" hidden="false" customHeight="false" outlineLevel="0" collapsed="false">
      <c r="A97" s="4"/>
      <c r="B97" s="55" t="n">
        <f aca="false">'Lista de Itens'!C48</f>
        <v>46</v>
      </c>
      <c r="C97" s="56" t="str">
        <f aca="false">'Lista de Itens'!G48</f>
        <v>UN</v>
      </c>
      <c r="D97" s="56" t="s">
        <v>92</v>
      </c>
      <c r="E97" s="57" t="str">
        <f aca="false">IF('Lista de Itens'!H48="","",'Lista de Itens'!H48)</f>
        <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20.85" hidden="false" customHeight="false" outlineLevel="0" collapsed="false">
      <c r="A98" s="4"/>
      <c r="B98" s="55" t="n">
        <f aca="false">'Lista de Itens'!C49</f>
        <v>47</v>
      </c>
      <c r="C98" s="56" t="str">
        <f aca="false">'Lista de Itens'!G49</f>
        <v>UN</v>
      </c>
      <c r="D98" s="56" t="s">
        <v>93</v>
      </c>
      <c r="E98" s="57" t="str">
        <f aca="false">IF('Lista de Itens'!H49="","",'Lista de Itens'!H49)</f>
        <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20.85" hidden="false" customHeight="false" outlineLevel="0" collapsed="false">
      <c r="A99" s="4"/>
      <c r="B99" s="55" t="n">
        <f aca="false">'Lista de Itens'!C50</f>
        <v>48</v>
      </c>
      <c r="C99" s="56" t="str">
        <f aca="false">'Lista de Itens'!G50</f>
        <v>UN</v>
      </c>
      <c r="D99" s="56" t="s">
        <v>94</v>
      </c>
      <c r="E99" s="57" t="str">
        <f aca="false">IF('Lista de Itens'!H50="","",'Lista de Itens'!H50)</f>
        <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20.85" hidden="false" customHeight="false" outlineLevel="0" collapsed="false">
      <c r="A100" s="4"/>
      <c r="B100" s="55" t="n">
        <f aca="false">'Lista de Itens'!C51</f>
        <v>49</v>
      </c>
      <c r="C100" s="56" t="str">
        <f aca="false">'Lista de Itens'!G51</f>
        <v>UN</v>
      </c>
      <c r="D100" s="56" t="s">
        <v>95</v>
      </c>
      <c r="E100" s="57" t="str">
        <f aca="false">IF('Lista de Itens'!H51="","",'Lista de Itens'!H51)</f>
        <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20.85" hidden="false" customHeight="false" outlineLevel="0" collapsed="false">
      <c r="A101" s="4"/>
      <c r="B101" s="55" t="n">
        <f aca="false">'Lista de Itens'!C52</f>
        <v>50</v>
      </c>
      <c r="C101" s="56" t="str">
        <f aca="false">'Lista de Itens'!G52</f>
        <v>UN</v>
      </c>
      <c r="D101" s="56" t="s">
        <v>96</v>
      </c>
      <c r="E101" s="57" t="str">
        <f aca="false">IF('Lista de Itens'!H52="","",'Lista de Itens'!H52)</f>
        <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20.85" hidden="false" customHeight="false" outlineLevel="0" collapsed="false">
      <c r="A102" s="4"/>
      <c r="B102" s="55" t="n">
        <f aca="false">'Lista de Itens'!C53</f>
        <v>51</v>
      </c>
      <c r="C102" s="56" t="str">
        <f aca="false">'Lista de Itens'!G53</f>
        <v>UN</v>
      </c>
      <c r="D102" s="56" t="s">
        <v>97</v>
      </c>
      <c r="E102" s="57" t="str">
        <f aca="false">IF('Lista de Itens'!H53="","",'Lista de Itens'!H53)</f>
        <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20.85" hidden="false" customHeight="false" outlineLevel="0" collapsed="false">
      <c r="A103" s="4"/>
      <c r="B103" s="55" t="n">
        <f aca="false">'Lista de Itens'!C54</f>
        <v>52</v>
      </c>
      <c r="C103" s="56" t="str">
        <f aca="false">'Lista de Itens'!G54</f>
        <v>UN</v>
      </c>
      <c r="D103" s="56" t="s">
        <v>98</v>
      </c>
      <c r="E103" s="57" t="str">
        <f aca="false">IF('Lista de Itens'!H54="","",'Lista de Itens'!H54)</f>
        <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20.85" hidden="false" customHeight="false" outlineLevel="0" collapsed="false">
      <c r="A104" s="4"/>
      <c r="B104" s="55" t="n">
        <f aca="false">'Lista de Itens'!C55</f>
        <v>53</v>
      </c>
      <c r="C104" s="56" t="str">
        <f aca="false">'Lista de Itens'!G55</f>
        <v>UN</v>
      </c>
      <c r="D104" s="56" t="s">
        <v>99</v>
      </c>
      <c r="E104" s="57" t="str">
        <f aca="false">IF('Lista de Itens'!H55="","",'Lista de Itens'!H55)</f>
        <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30.55" hidden="false" customHeight="false" outlineLevel="0" collapsed="false">
      <c r="A105" s="4"/>
      <c r="B105" s="55" t="n">
        <f aca="false">'Lista de Itens'!C56</f>
        <v>54</v>
      </c>
      <c r="C105" s="56" t="str">
        <f aca="false">'Lista de Itens'!G56</f>
        <v>Cantoneira de 6 metros</v>
      </c>
      <c r="D105" s="56" t="s">
        <v>100</v>
      </c>
      <c r="E105" s="57" t="str">
        <f aca="false">IF('Lista de Itens'!H56="","",'Lista de Itens'!H56)</f>
        <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30.55" hidden="false" customHeight="false" outlineLevel="0" collapsed="false">
      <c r="A106" s="4"/>
      <c r="B106" s="55" t="n">
        <f aca="false">'Lista de Itens'!C57</f>
        <v>55</v>
      </c>
      <c r="C106" s="56" t="str">
        <f aca="false">'Lista de Itens'!G57</f>
        <v>Cantoneira de 6 metros</v>
      </c>
      <c r="D106" s="56" t="s">
        <v>101</v>
      </c>
      <c r="E106" s="57" t="str">
        <f aca="false">IF('Lista de Itens'!H57="","",'Lista de Itens'!H57)</f>
        <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30.55" hidden="false" customHeight="false" outlineLevel="0" collapsed="false">
      <c r="A107" s="4"/>
      <c r="B107" s="55" t="n">
        <f aca="false">'Lista de Itens'!C58</f>
        <v>56</v>
      </c>
      <c r="C107" s="56" t="str">
        <f aca="false">'Lista de Itens'!G58</f>
        <v>Cantoneira de 6 metros</v>
      </c>
      <c r="D107" s="56" t="s">
        <v>102</v>
      </c>
      <c r="E107" s="57" t="str">
        <f aca="false">IF('Lista de Itens'!H58="","",'Lista de Itens'!H58)</f>
        <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30.55" hidden="false" customHeight="false" outlineLevel="0" collapsed="false">
      <c r="A108" s="4"/>
      <c r="B108" s="55" t="n">
        <f aca="false">'Lista de Itens'!C59</f>
        <v>57</v>
      </c>
      <c r="C108" s="56" t="str">
        <f aca="false">'Lista de Itens'!G59</f>
        <v>Cantoneira de 6 metros</v>
      </c>
      <c r="D108" s="56" t="s">
        <v>103</v>
      </c>
      <c r="E108" s="57" t="str">
        <f aca="false">IF('Lista de Itens'!H59="","",'Lista de Itens'!H59)</f>
        <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30.55" hidden="false" customHeight="false" outlineLevel="0" collapsed="false">
      <c r="A109" s="4"/>
      <c r="B109" s="55" t="n">
        <f aca="false">'Lista de Itens'!C60</f>
        <v>58</v>
      </c>
      <c r="C109" s="56" t="str">
        <f aca="false">'Lista de Itens'!G60</f>
        <v>Cantoneira de 6 metros</v>
      </c>
      <c r="D109" s="56" t="s">
        <v>104</v>
      </c>
      <c r="E109" s="57" t="str">
        <f aca="false">IF('Lista de Itens'!H60="","",'Lista de Itens'!H60)</f>
        <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59.7" hidden="false" customHeight="false" outlineLevel="0" collapsed="false">
      <c r="A110" s="4"/>
      <c r="B110" s="55" t="n">
        <f aca="false">'Lista de Itens'!C61</f>
        <v>59</v>
      </c>
      <c r="C110" s="56" t="str">
        <f aca="false">'Lista de Itens'!G61</f>
        <v>Cantoneira de 6 metros</v>
      </c>
      <c r="D110" s="56" t="s">
        <v>105</v>
      </c>
      <c r="E110" s="57" t="str">
        <f aca="false">IF('Lista de Itens'!H61="","",'Lista de Itens'!H61)</f>
        <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30.55" hidden="false" customHeight="false" outlineLevel="0" collapsed="false">
      <c r="A111" s="4"/>
      <c r="B111" s="55" t="n">
        <f aca="false">'Lista de Itens'!C62</f>
        <v>60</v>
      </c>
      <c r="C111" s="56" t="str">
        <f aca="false">'Lista de Itens'!G62</f>
        <v>UN</v>
      </c>
      <c r="D111" s="56" t="s">
        <v>106</v>
      </c>
      <c r="E111" s="57" t="str">
        <f aca="false">IF('Lista de Itens'!H62="","",'Lista de Itens'!H62)</f>
        <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40.25" hidden="false" customHeight="false" outlineLevel="0" collapsed="false">
      <c r="A112" s="4"/>
      <c r="B112" s="55" t="n">
        <f aca="false">'Lista de Itens'!C63</f>
        <v>61</v>
      </c>
      <c r="C112" s="56" t="str">
        <f aca="false">'Lista de Itens'!G63</f>
        <v>UN</v>
      </c>
      <c r="D112" s="56" t="s">
        <v>107</v>
      </c>
      <c r="E112" s="57" t="str">
        <f aca="false">IF('Lista de Itens'!H63="","",'Lista de Itens'!H63)</f>
        <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12.8" hidden="false" customHeight="false" outlineLevel="0" collapsed="false">
      <c r="A113" s="4"/>
      <c r="B113" s="55" t="n">
        <f aca="false">'Lista de Itens'!C64</f>
        <v>62</v>
      </c>
      <c r="C113" s="56" t="str">
        <f aca="false">'Lista de Itens'!G64</f>
        <v>UN</v>
      </c>
      <c r="D113" s="56" t="s">
        <v>108</v>
      </c>
      <c r="E113" s="57" t="str">
        <f aca="false">IF('Lista de Itens'!H64="","",'Lista de Itens'!H64)</f>
        <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40.25" hidden="false" customHeight="false" outlineLevel="0" collapsed="false">
      <c r="A114" s="4"/>
      <c r="B114" s="55" t="n">
        <f aca="false">'Lista de Itens'!C65</f>
        <v>63</v>
      </c>
      <c r="C114" s="56" t="str">
        <f aca="false">'Lista de Itens'!G65</f>
        <v>UN</v>
      </c>
      <c r="D114" s="56" t="s">
        <v>109</v>
      </c>
      <c r="E114" s="57" t="str">
        <f aca="false">IF('Lista de Itens'!H65="","",'Lista de Itens'!H65)</f>
        <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40.25" hidden="false" customHeight="false" outlineLevel="0" collapsed="false">
      <c r="A115" s="4"/>
      <c r="B115" s="55" t="n">
        <f aca="false">'Lista de Itens'!C66</f>
        <v>64</v>
      </c>
      <c r="C115" s="56" t="str">
        <f aca="false">'Lista de Itens'!G66</f>
        <v>UN</v>
      </c>
      <c r="D115" s="56" t="s">
        <v>110</v>
      </c>
      <c r="E115" s="57" t="str">
        <f aca="false">IF('Lista de Itens'!H66="","",'Lista de Itens'!H66)</f>
        <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20.85" hidden="false" customHeight="false" outlineLevel="0" collapsed="false">
      <c r="A116" s="4"/>
      <c r="B116" s="55" t="n">
        <f aca="false">'Lista de Itens'!C67</f>
        <v>65</v>
      </c>
      <c r="C116" s="56" t="str">
        <f aca="false">'Lista de Itens'!G67</f>
        <v>UN</v>
      </c>
      <c r="D116" s="56" t="s">
        <v>111</v>
      </c>
      <c r="E116" s="57" t="str">
        <f aca="false">IF('Lista de Itens'!H67="","",'Lista de Itens'!H67)</f>
        <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30.55" hidden="false" customHeight="false" outlineLevel="0" collapsed="false">
      <c r="A117" s="4"/>
      <c r="B117" s="55" t="n">
        <f aca="false">'Lista de Itens'!C68</f>
        <v>66</v>
      </c>
      <c r="C117" s="56" t="str">
        <f aca="false">'Lista de Itens'!G68</f>
        <v>UN</v>
      </c>
      <c r="D117" s="56" t="s">
        <v>112</v>
      </c>
      <c r="E117" s="57" t="str">
        <f aca="false">IF('Lista de Itens'!H68="","",'Lista de Itens'!H68)</f>
        <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20.85" hidden="false" customHeight="false" outlineLevel="0" collapsed="false">
      <c r="A118" s="4"/>
      <c r="B118" s="55" t="n">
        <f aca="false">'Lista de Itens'!C69</f>
        <v>67</v>
      </c>
      <c r="C118" s="56" t="str">
        <f aca="false">'Lista de Itens'!G69</f>
        <v>UN</v>
      </c>
      <c r="D118" s="56" t="s">
        <v>113</v>
      </c>
      <c r="E118" s="57" t="str">
        <f aca="false">IF('Lista de Itens'!H69="","",'Lista de Itens'!H69)</f>
        <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20.85" hidden="false" customHeight="false" outlineLevel="0" collapsed="false">
      <c r="A119" s="4"/>
      <c r="B119" s="55" t="n">
        <f aca="false">'Lista de Itens'!C70</f>
        <v>68</v>
      </c>
      <c r="C119" s="56" t="str">
        <f aca="false">'Lista de Itens'!G70</f>
        <v>Embalagem de 5 litros</v>
      </c>
      <c r="D119" s="56" t="s">
        <v>114</v>
      </c>
      <c r="E119" s="57" t="str">
        <f aca="false">IF('Lista de Itens'!H70="","",'Lista de Itens'!H70)</f>
        <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20.85" hidden="false" customHeight="false" outlineLevel="0" collapsed="false">
      <c r="A120" s="4"/>
      <c r="B120" s="55" t="n">
        <f aca="false">'Lista de Itens'!C71</f>
        <v>69</v>
      </c>
      <c r="C120" s="56" t="str">
        <f aca="false">'Lista de Itens'!G71</f>
        <v>Frasco com 300 ml</v>
      </c>
      <c r="D120" s="56" t="s">
        <v>115</v>
      </c>
      <c r="E120" s="57" t="str">
        <f aca="false">IF('Lista de Itens'!H71="","",'Lista de Itens'!H71)</f>
        <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40.25" hidden="false" customHeight="false" outlineLevel="0" collapsed="false">
      <c r="A121" s="4"/>
      <c r="B121" s="55" t="n">
        <f aca="false">'Lista de Itens'!C72</f>
        <v>70</v>
      </c>
      <c r="C121" s="56" t="str">
        <f aca="false">'Lista de Itens'!G72</f>
        <v>Frasco com 400 ml</v>
      </c>
      <c r="D121" s="56" t="s">
        <v>116</v>
      </c>
      <c r="E121" s="57" t="str">
        <f aca="false">IF('Lista de Itens'!H72="","",'Lista de Itens'!H72)</f>
        <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59.7" hidden="false" customHeight="false" outlineLevel="0" collapsed="false">
      <c r="A122" s="4"/>
      <c r="B122" s="55" t="n">
        <f aca="false">'Lista de Itens'!C73</f>
        <v>71</v>
      </c>
      <c r="C122" s="56" t="str">
        <f aca="false">'Lista de Itens'!G73</f>
        <v>UN</v>
      </c>
      <c r="D122" s="56" t="s">
        <v>117</v>
      </c>
      <c r="E122" s="57" t="str">
        <f aca="false">IF('Lista de Itens'!H73="","",'Lista de Itens'!H73)</f>
        <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59.7" hidden="false" customHeight="false" outlineLevel="0" collapsed="false">
      <c r="A123" s="4"/>
      <c r="B123" s="55" t="n">
        <f aca="false">'Lista de Itens'!C74</f>
        <v>72</v>
      </c>
      <c r="C123" s="56" t="str">
        <f aca="false">'Lista de Itens'!G74</f>
        <v>UN</v>
      </c>
      <c r="D123" s="56" t="s">
        <v>118</v>
      </c>
      <c r="E123" s="57" t="str">
        <f aca="false">IF('Lista de Itens'!H74="","",'Lista de Itens'!H74)</f>
        <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59.7" hidden="false" customHeight="false" outlineLevel="0" collapsed="false">
      <c r="A124" s="4"/>
      <c r="B124" s="55" t="n">
        <f aca="false">'Lista de Itens'!C75</f>
        <v>73</v>
      </c>
      <c r="C124" s="56" t="str">
        <f aca="false">'Lista de Itens'!G75</f>
        <v>UN</v>
      </c>
      <c r="D124" s="56" t="s">
        <v>119</v>
      </c>
      <c r="E124" s="57" t="str">
        <f aca="false">IF('Lista de Itens'!H75="","",'Lista de Itens'!H75)</f>
        <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20.85" hidden="false" customHeight="false" outlineLevel="0" collapsed="false">
      <c r="A125" s="4"/>
      <c r="B125" s="55" t="n">
        <f aca="false">'Lista de Itens'!C76</f>
        <v>74</v>
      </c>
      <c r="C125" s="56" t="str">
        <f aca="false">'Lista de Itens'!G76</f>
        <v>UN</v>
      </c>
      <c r="D125" s="56" t="s">
        <v>120</v>
      </c>
      <c r="E125" s="57" t="str">
        <f aca="false">IF('Lista de Itens'!H76="","",'Lista de Itens'!H76)</f>
        <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20.85" hidden="false" customHeight="false" outlineLevel="0" collapsed="false">
      <c r="A126" s="4"/>
      <c r="B126" s="55" t="n">
        <f aca="false">'Lista de Itens'!C77</f>
        <v>75</v>
      </c>
      <c r="C126" s="56" t="str">
        <f aca="false">'Lista de Itens'!G77</f>
        <v>UN</v>
      </c>
      <c r="D126" s="56" t="s">
        <v>121</v>
      </c>
      <c r="E126" s="57" t="str">
        <f aca="false">IF('Lista de Itens'!H77="","",'Lista de Itens'!H77)</f>
        <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20.85" hidden="false" customHeight="false" outlineLevel="0" collapsed="false">
      <c r="A127" s="4"/>
      <c r="B127" s="55" t="n">
        <f aca="false">'Lista de Itens'!C78</f>
        <v>76</v>
      </c>
      <c r="C127" s="56" t="str">
        <f aca="false">'Lista de Itens'!G78</f>
        <v>UN</v>
      </c>
      <c r="D127" s="56" t="s">
        <v>122</v>
      </c>
      <c r="E127" s="57" t="str">
        <f aca="false">IF('Lista de Itens'!H78="","",'Lista de Itens'!H78)</f>
        <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49.95" hidden="false" customHeight="false" outlineLevel="0" collapsed="false">
      <c r="A128" s="4"/>
      <c r="B128" s="55" t="n">
        <f aca="false">'Lista de Itens'!C79</f>
        <v>77</v>
      </c>
      <c r="C128" s="56" t="str">
        <f aca="false">'Lista de Itens'!G79</f>
        <v>UN</v>
      </c>
      <c r="D128" s="56" t="s">
        <v>123</v>
      </c>
      <c r="E128" s="57" t="str">
        <f aca="false">IF('Lista de Itens'!H79="","",'Lista de Itens'!H79)</f>
        <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49.95" hidden="false" customHeight="false" outlineLevel="0" collapsed="false">
      <c r="A129" s="4"/>
      <c r="B129" s="55" t="n">
        <f aca="false">'Lista de Itens'!C80</f>
        <v>78</v>
      </c>
      <c r="C129" s="56" t="str">
        <f aca="false">'Lista de Itens'!G80</f>
        <v>UN</v>
      </c>
      <c r="D129" s="56" t="s">
        <v>124</v>
      </c>
      <c r="E129" s="57" t="str">
        <f aca="false">IF('Lista de Itens'!H80="","",'Lista de Itens'!H80)</f>
        <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49.95" hidden="false" customHeight="false" outlineLevel="0" collapsed="false">
      <c r="A130" s="4"/>
      <c r="B130" s="55" t="n">
        <f aca="false">'Lista de Itens'!C81</f>
        <v>79</v>
      </c>
      <c r="C130" s="56" t="str">
        <f aca="false">'Lista de Itens'!G81</f>
        <v>UN</v>
      </c>
      <c r="D130" s="56" t="s">
        <v>125</v>
      </c>
      <c r="E130" s="57" t="str">
        <f aca="false">IF('Lista de Itens'!H81="","",'Lista de Itens'!H81)</f>
        <v/>
      </c>
      <c r="F130" s="58"/>
      <c r="G130" s="59"/>
      <c r="H130" s="6"/>
      <c r="I130" s="7"/>
      <c r="J130" s="7"/>
      <c r="K130" s="7"/>
      <c r="L130" s="7"/>
      <c r="M130" s="7"/>
      <c r="N130" s="7"/>
      <c r="O130" s="7"/>
      <c r="P130" s="7"/>
      <c r="Q130" s="7"/>
      <c r="R130" s="7"/>
      <c r="S130" s="7"/>
      <c r="T130" s="7"/>
      <c r="U130" s="7"/>
      <c r="V130" s="7"/>
      <c r="W130" s="7"/>
      <c r="X130" s="7"/>
      <c r="Y130" s="7"/>
      <c r="Z130" s="7"/>
      <c r="AA130" s="7"/>
      <c r="AB130" s="7"/>
      <c r="AC130" s="7"/>
    </row>
    <row r="131" customFormat="false" ht="49.95" hidden="false" customHeight="false" outlineLevel="0" collapsed="false">
      <c r="A131" s="4"/>
      <c r="B131" s="55" t="n">
        <f aca="false">'Lista de Itens'!C82</f>
        <v>80</v>
      </c>
      <c r="C131" s="56" t="str">
        <f aca="false">'Lista de Itens'!G82</f>
        <v>UN</v>
      </c>
      <c r="D131" s="56" t="s">
        <v>126</v>
      </c>
      <c r="E131" s="57" t="str">
        <f aca="false">IF('Lista de Itens'!H82="","",'Lista de Itens'!H82)</f>
        <v/>
      </c>
      <c r="F131" s="58"/>
      <c r="G131" s="59"/>
      <c r="H131" s="6"/>
      <c r="I131" s="7"/>
      <c r="J131" s="7"/>
      <c r="K131" s="7"/>
      <c r="L131" s="7"/>
      <c r="M131" s="7"/>
      <c r="N131" s="7"/>
      <c r="O131" s="7"/>
      <c r="P131" s="7"/>
      <c r="Q131" s="7"/>
      <c r="R131" s="7"/>
      <c r="S131" s="7"/>
      <c r="T131" s="7"/>
      <c r="U131" s="7"/>
      <c r="V131" s="7"/>
      <c r="W131" s="7"/>
      <c r="X131" s="7"/>
      <c r="Y131" s="7"/>
      <c r="Z131" s="7"/>
      <c r="AA131" s="7"/>
      <c r="AB131" s="7"/>
      <c r="AC131" s="7"/>
    </row>
    <row r="132" customFormat="false" ht="49.95" hidden="false" customHeight="false" outlineLevel="0" collapsed="false">
      <c r="A132" s="4"/>
      <c r="B132" s="55" t="n">
        <f aca="false">'Lista de Itens'!C83</f>
        <v>81</v>
      </c>
      <c r="C132" s="56" t="str">
        <f aca="false">'Lista de Itens'!G83</f>
        <v>UN</v>
      </c>
      <c r="D132" s="56" t="s">
        <v>127</v>
      </c>
      <c r="E132" s="57" t="str">
        <f aca="false">IF('Lista de Itens'!H83="","",'Lista de Itens'!H83)</f>
        <v/>
      </c>
      <c r="F132" s="58"/>
      <c r="G132" s="59"/>
      <c r="H132" s="6"/>
      <c r="I132" s="7"/>
      <c r="J132" s="7"/>
      <c r="K132" s="7"/>
      <c r="L132" s="7"/>
      <c r="M132" s="7"/>
      <c r="N132" s="7"/>
      <c r="O132" s="7"/>
      <c r="P132" s="7"/>
      <c r="Q132" s="7"/>
      <c r="R132" s="7"/>
      <c r="S132" s="7"/>
      <c r="T132" s="7"/>
      <c r="U132" s="7"/>
      <c r="V132" s="7"/>
      <c r="W132" s="7"/>
      <c r="X132" s="7"/>
      <c r="Y132" s="7"/>
      <c r="Z132" s="7"/>
      <c r="AA132" s="7"/>
      <c r="AB132" s="7"/>
      <c r="AC132" s="7"/>
    </row>
    <row r="133" customFormat="false" ht="49.95" hidden="false" customHeight="false" outlineLevel="0" collapsed="false">
      <c r="A133" s="4"/>
      <c r="B133" s="55" t="n">
        <f aca="false">'Lista de Itens'!C84</f>
        <v>82</v>
      </c>
      <c r="C133" s="56" t="str">
        <f aca="false">'Lista de Itens'!G84</f>
        <v>UN</v>
      </c>
      <c r="D133" s="56" t="s">
        <v>128</v>
      </c>
      <c r="E133" s="57" t="str">
        <f aca="false">IF('Lista de Itens'!H84="","",'Lista de Itens'!H84)</f>
        <v/>
      </c>
      <c r="F133" s="58"/>
      <c r="G133" s="59"/>
      <c r="H133" s="6"/>
      <c r="I133" s="7"/>
      <c r="J133" s="7"/>
      <c r="K133" s="7"/>
      <c r="L133" s="7"/>
      <c r="M133" s="7"/>
      <c r="N133" s="7"/>
      <c r="O133" s="7"/>
      <c r="P133" s="7"/>
      <c r="Q133" s="7"/>
      <c r="R133" s="7"/>
      <c r="S133" s="7"/>
      <c r="T133" s="7"/>
      <c r="U133" s="7"/>
      <c r="V133" s="7"/>
      <c r="W133" s="7"/>
      <c r="X133" s="7"/>
      <c r="Y133" s="7"/>
      <c r="Z133" s="7"/>
      <c r="AA133" s="7"/>
      <c r="AB133" s="7"/>
      <c r="AC133" s="7"/>
    </row>
    <row r="134" customFormat="false" ht="30.55" hidden="false" customHeight="false" outlineLevel="0" collapsed="false">
      <c r="A134" s="4"/>
      <c r="B134" s="55" t="n">
        <f aca="false">'Lista de Itens'!C85</f>
        <v>83</v>
      </c>
      <c r="C134" s="56" t="str">
        <f aca="false">'Lista de Itens'!G85</f>
        <v>Caixa com 10 unidades</v>
      </c>
      <c r="D134" s="56" t="s">
        <v>129</v>
      </c>
      <c r="E134" s="57" t="str">
        <f aca="false">IF('Lista de Itens'!H85="","",'Lista de Itens'!H85)</f>
        <v/>
      </c>
      <c r="F134" s="58"/>
      <c r="G134" s="59"/>
      <c r="H134" s="6"/>
      <c r="I134" s="7"/>
      <c r="J134" s="7"/>
      <c r="K134" s="7"/>
      <c r="L134" s="7"/>
      <c r="M134" s="7"/>
      <c r="N134" s="7"/>
      <c r="O134" s="7"/>
      <c r="P134" s="7"/>
      <c r="Q134" s="7"/>
      <c r="R134" s="7"/>
      <c r="S134" s="7"/>
      <c r="T134" s="7"/>
      <c r="U134" s="7"/>
      <c r="V134" s="7"/>
      <c r="W134" s="7"/>
      <c r="X134" s="7"/>
      <c r="Y134" s="7"/>
      <c r="Z134" s="7"/>
      <c r="AA134" s="7"/>
      <c r="AB134" s="7"/>
      <c r="AC134" s="7"/>
    </row>
    <row r="135" customFormat="false" ht="30.55" hidden="false" customHeight="false" outlineLevel="0" collapsed="false">
      <c r="A135" s="4"/>
      <c r="B135" s="55" t="n">
        <f aca="false">'Lista de Itens'!C86</f>
        <v>84</v>
      </c>
      <c r="C135" s="56" t="str">
        <f aca="false">'Lista de Itens'!G86</f>
        <v>Caixa com 10 unidades</v>
      </c>
      <c r="D135" s="56" t="s">
        <v>130</v>
      </c>
      <c r="E135" s="57" t="str">
        <f aca="false">IF('Lista de Itens'!H86="","",'Lista de Itens'!H86)</f>
        <v/>
      </c>
      <c r="F135" s="58"/>
      <c r="G135" s="59"/>
      <c r="H135" s="6"/>
      <c r="I135" s="7"/>
      <c r="J135" s="7"/>
      <c r="K135" s="7"/>
      <c r="L135" s="7"/>
      <c r="M135" s="7"/>
      <c r="N135" s="7"/>
      <c r="O135" s="7"/>
      <c r="P135" s="7"/>
      <c r="Q135" s="7"/>
      <c r="R135" s="7"/>
      <c r="S135" s="7"/>
      <c r="T135" s="7"/>
      <c r="U135" s="7"/>
      <c r="V135" s="7"/>
      <c r="W135" s="7"/>
      <c r="X135" s="7"/>
      <c r="Y135" s="7"/>
      <c r="Z135" s="7"/>
      <c r="AA135" s="7"/>
      <c r="AB135" s="7"/>
      <c r="AC135" s="7"/>
    </row>
    <row r="136" customFormat="false" ht="30.55" hidden="false" customHeight="false" outlineLevel="0" collapsed="false">
      <c r="A136" s="4"/>
      <c r="B136" s="55" t="n">
        <f aca="false">'Lista de Itens'!C87</f>
        <v>85</v>
      </c>
      <c r="C136" s="56" t="str">
        <f aca="false">'Lista de Itens'!G87</f>
        <v>Caixa com 10 unidades</v>
      </c>
      <c r="D136" s="56" t="s">
        <v>131</v>
      </c>
      <c r="E136" s="57" t="str">
        <f aca="false">IF('Lista de Itens'!H87="","",'Lista de Itens'!H87)</f>
        <v/>
      </c>
      <c r="F136" s="58"/>
      <c r="G136" s="59"/>
      <c r="H136" s="6"/>
      <c r="I136" s="7"/>
      <c r="J136" s="7"/>
      <c r="K136" s="7"/>
      <c r="L136" s="7"/>
      <c r="M136" s="7"/>
      <c r="N136" s="7"/>
      <c r="O136" s="7"/>
      <c r="P136" s="7"/>
      <c r="Q136" s="7"/>
      <c r="R136" s="7"/>
      <c r="S136" s="7"/>
      <c r="T136" s="7"/>
      <c r="U136" s="7"/>
      <c r="V136" s="7"/>
      <c r="W136" s="7"/>
      <c r="X136" s="7"/>
      <c r="Y136" s="7"/>
      <c r="Z136" s="7"/>
      <c r="AA136" s="7"/>
      <c r="AB136" s="7"/>
      <c r="AC136" s="7"/>
    </row>
    <row r="137" customFormat="false" ht="30.55" hidden="false" customHeight="false" outlineLevel="0" collapsed="false">
      <c r="A137" s="4"/>
      <c r="B137" s="55" t="n">
        <f aca="false">'Lista de Itens'!C88</f>
        <v>86</v>
      </c>
      <c r="C137" s="56" t="str">
        <f aca="false">'Lista de Itens'!G88</f>
        <v>Caixa com 2,5 Kg </v>
      </c>
      <c r="D137" s="56" t="s">
        <v>132</v>
      </c>
      <c r="E137" s="57" t="str">
        <f aca="false">IF('Lista de Itens'!H88="","",'Lista de Itens'!H88)</f>
        <v/>
      </c>
      <c r="F137" s="58"/>
      <c r="G137" s="59"/>
      <c r="H137" s="6"/>
      <c r="I137" s="7"/>
      <c r="J137" s="7"/>
      <c r="K137" s="7"/>
      <c r="L137" s="7"/>
      <c r="M137" s="7"/>
      <c r="N137" s="7"/>
      <c r="O137" s="7"/>
      <c r="P137" s="7"/>
      <c r="Q137" s="7"/>
      <c r="R137" s="7"/>
      <c r="S137" s="7"/>
      <c r="T137" s="7"/>
      <c r="U137" s="7"/>
      <c r="V137" s="7"/>
      <c r="W137" s="7"/>
      <c r="X137" s="7"/>
      <c r="Y137" s="7"/>
      <c r="Z137" s="7"/>
      <c r="AA137" s="7"/>
      <c r="AB137" s="7"/>
      <c r="AC137" s="7"/>
    </row>
    <row r="138" customFormat="false" ht="30.55" hidden="false" customHeight="false" outlineLevel="0" collapsed="false">
      <c r="A138" s="4"/>
      <c r="B138" s="55" t="n">
        <f aca="false">'Lista de Itens'!C89</f>
        <v>87</v>
      </c>
      <c r="C138" s="56" t="str">
        <f aca="false">'Lista de Itens'!G89</f>
        <v>Caixa com 2,5 Kg </v>
      </c>
      <c r="D138" s="56" t="s">
        <v>133</v>
      </c>
      <c r="E138" s="57" t="str">
        <f aca="false">IF('Lista de Itens'!H89="","",'Lista de Itens'!H89)</f>
        <v/>
      </c>
      <c r="F138" s="58"/>
      <c r="G138" s="59"/>
      <c r="H138" s="6"/>
      <c r="I138" s="7"/>
      <c r="J138" s="7"/>
      <c r="K138" s="7"/>
      <c r="L138" s="7"/>
      <c r="M138" s="7"/>
      <c r="N138" s="7"/>
      <c r="O138" s="7"/>
      <c r="P138" s="7"/>
      <c r="Q138" s="7"/>
      <c r="R138" s="7"/>
      <c r="S138" s="7"/>
      <c r="T138" s="7"/>
      <c r="U138" s="7"/>
      <c r="V138" s="7"/>
      <c r="W138" s="7"/>
      <c r="X138" s="7"/>
      <c r="Y138" s="7"/>
      <c r="Z138" s="7"/>
      <c r="AA138" s="7"/>
      <c r="AB138" s="7"/>
      <c r="AC138" s="7"/>
    </row>
    <row r="139" customFormat="false" ht="40.25" hidden="false" customHeight="false" outlineLevel="0" collapsed="false">
      <c r="A139" s="4"/>
      <c r="B139" s="55" t="n">
        <f aca="false">'Lista de Itens'!C90</f>
        <v>88</v>
      </c>
      <c r="C139" s="56" t="str">
        <f aca="false">'Lista de Itens'!G90</f>
        <v>Caixa com 17 Kg </v>
      </c>
      <c r="D139" s="56" t="s">
        <v>134</v>
      </c>
      <c r="E139" s="57" t="str">
        <f aca="false">IF('Lista de Itens'!H90="","",'Lista de Itens'!H90)</f>
        <v/>
      </c>
      <c r="F139" s="58"/>
      <c r="G139" s="59"/>
      <c r="H139" s="6"/>
      <c r="I139" s="7"/>
      <c r="J139" s="7"/>
      <c r="K139" s="7"/>
      <c r="L139" s="7"/>
      <c r="M139" s="7"/>
      <c r="N139" s="7"/>
      <c r="O139" s="7"/>
      <c r="P139" s="7"/>
      <c r="Q139" s="7"/>
      <c r="R139" s="7"/>
      <c r="S139" s="7"/>
      <c r="T139" s="7"/>
      <c r="U139" s="7"/>
      <c r="V139" s="7"/>
      <c r="W139" s="7"/>
      <c r="X139" s="7"/>
      <c r="Y139" s="7"/>
      <c r="Z139" s="7"/>
      <c r="AA139" s="7"/>
      <c r="AB139" s="7"/>
      <c r="AC139" s="7"/>
    </row>
    <row r="140" customFormat="false" ht="176.1" hidden="false" customHeight="false" outlineLevel="0" collapsed="false">
      <c r="A140" s="4"/>
      <c r="B140" s="55" t="n">
        <f aca="false">'Lista de Itens'!C91</f>
        <v>89</v>
      </c>
      <c r="C140" s="56" t="str">
        <f aca="false">'Lista de Itens'!G91</f>
        <v>Caixa com 18 Kg </v>
      </c>
      <c r="D140" s="56" t="s">
        <v>135</v>
      </c>
      <c r="E140" s="57" t="str">
        <f aca="false">IF('Lista de Itens'!H91="","",'Lista de Itens'!H91)</f>
        <v/>
      </c>
      <c r="F140" s="58"/>
      <c r="G140" s="59"/>
      <c r="H140" s="6"/>
      <c r="I140" s="7"/>
      <c r="J140" s="7"/>
      <c r="K140" s="7"/>
      <c r="L140" s="7"/>
      <c r="M140" s="7"/>
      <c r="N140" s="7"/>
      <c r="O140" s="7"/>
      <c r="P140" s="7"/>
      <c r="Q140" s="7"/>
      <c r="R140" s="7"/>
      <c r="S140" s="7"/>
      <c r="T140" s="7"/>
      <c r="U140" s="7"/>
      <c r="V140" s="7"/>
      <c r="W140" s="7"/>
      <c r="X140" s="7"/>
      <c r="Y140" s="7"/>
      <c r="Z140" s="7"/>
      <c r="AA140" s="7"/>
      <c r="AB140" s="7"/>
      <c r="AC140" s="7"/>
    </row>
    <row r="141" customFormat="false" ht="30.55" hidden="false" customHeight="false" outlineLevel="0" collapsed="false">
      <c r="A141" s="4"/>
      <c r="B141" s="55" t="n">
        <f aca="false">'Lista de Itens'!C92</f>
        <v>90</v>
      </c>
      <c r="C141" s="56" t="str">
        <f aca="false">'Lista de Itens'!G92</f>
        <v>UN</v>
      </c>
      <c r="D141" s="56" t="s">
        <v>136</v>
      </c>
      <c r="E141" s="57" t="str">
        <f aca="false">IF('Lista de Itens'!H92="","",'Lista de Itens'!H92)</f>
        <v/>
      </c>
      <c r="F141" s="58"/>
      <c r="G141" s="59"/>
      <c r="H141" s="6"/>
      <c r="I141" s="7"/>
      <c r="J141" s="7"/>
      <c r="K141" s="7"/>
      <c r="L141" s="7"/>
      <c r="M141" s="7"/>
      <c r="N141" s="7"/>
      <c r="O141" s="7"/>
      <c r="P141" s="7"/>
      <c r="Q141" s="7"/>
      <c r="R141" s="7"/>
      <c r="S141" s="7"/>
      <c r="T141" s="7"/>
      <c r="U141" s="7"/>
      <c r="V141" s="7"/>
      <c r="W141" s="7"/>
      <c r="X141" s="7"/>
      <c r="Y141" s="7"/>
      <c r="Z141" s="7"/>
      <c r="AA141" s="7"/>
      <c r="AB141" s="7"/>
      <c r="AC141" s="7"/>
    </row>
    <row r="142" customFormat="false" ht="40.25" hidden="false" customHeight="false" outlineLevel="0" collapsed="false">
      <c r="A142" s="4"/>
      <c r="B142" s="55" t="n">
        <f aca="false">'Lista de Itens'!C93</f>
        <v>91</v>
      </c>
      <c r="C142" s="56" t="str">
        <f aca="false">'Lista de Itens'!G93</f>
        <v>UN</v>
      </c>
      <c r="D142" s="56" t="s">
        <v>137</v>
      </c>
      <c r="E142" s="57" t="str">
        <f aca="false">IF('Lista de Itens'!H93="","",'Lista de Itens'!H93)</f>
        <v/>
      </c>
      <c r="F142" s="58"/>
      <c r="G142" s="59"/>
      <c r="H142" s="6"/>
      <c r="I142" s="7"/>
      <c r="J142" s="7"/>
      <c r="K142" s="7"/>
      <c r="L142" s="7"/>
      <c r="M142" s="7"/>
      <c r="N142" s="7"/>
      <c r="O142" s="7"/>
      <c r="P142" s="7"/>
      <c r="Q142" s="7"/>
      <c r="R142" s="7"/>
      <c r="S142" s="7"/>
      <c r="T142" s="7"/>
      <c r="U142" s="7"/>
      <c r="V142" s="7"/>
      <c r="W142" s="7"/>
      <c r="X142" s="7"/>
      <c r="Y142" s="7"/>
      <c r="Z142" s="7"/>
      <c r="AA142" s="7"/>
      <c r="AB142" s="7"/>
      <c r="AC142" s="7"/>
    </row>
    <row r="143" customFormat="false" ht="69.4" hidden="false" customHeight="false" outlineLevel="0" collapsed="false">
      <c r="A143" s="4"/>
      <c r="B143" s="55" t="n">
        <f aca="false">'Lista de Itens'!C94</f>
        <v>92</v>
      </c>
      <c r="C143" s="56" t="str">
        <f aca="false">'Lista de Itens'!G94</f>
        <v>Caixa com 18 Kg </v>
      </c>
      <c r="D143" s="56" t="s">
        <v>138</v>
      </c>
      <c r="E143" s="57" t="str">
        <f aca="false">IF('Lista de Itens'!H94="","",'Lista de Itens'!H94)</f>
        <v/>
      </c>
      <c r="F143" s="58"/>
      <c r="G143" s="59"/>
      <c r="H143" s="6"/>
      <c r="I143" s="7"/>
      <c r="J143" s="7"/>
      <c r="K143" s="7"/>
      <c r="L143" s="7"/>
      <c r="M143" s="7"/>
      <c r="N143" s="7"/>
      <c r="O143" s="7"/>
      <c r="P143" s="7"/>
      <c r="Q143" s="7"/>
      <c r="R143" s="7"/>
      <c r="S143" s="7"/>
      <c r="T143" s="7"/>
      <c r="U143" s="7"/>
      <c r="V143" s="7"/>
      <c r="W143" s="7"/>
      <c r="X143" s="7"/>
      <c r="Y143" s="7"/>
      <c r="Z143" s="7"/>
      <c r="AA143" s="7"/>
      <c r="AB143" s="7"/>
      <c r="AC143" s="7"/>
    </row>
    <row r="144" customFormat="false" ht="137.3" hidden="false" customHeight="false" outlineLevel="0" collapsed="false">
      <c r="A144" s="4"/>
      <c r="B144" s="55" t="n">
        <f aca="false">'Lista de Itens'!C95</f>
        <v>93</v>
      </c>
      <c r="C144" s="56" t="str">
        <f aca="false">'Lista de Itens'!G95</f>
        <v>Caixa com 20 Kg </v>
      </c>
      <c r="D144" s="56" t="s">
        <v>139</v>
      </c>
      <c r="E144" s="57" t="str">
        <f aca="false">IF('Lista de Itens'!H95="","",'Lista de Itens'!H95)</f>
        <v/>
      </c>
      <c r="F144" s="58"/>
      <c r="G144" s="59"/>
      <c r="H144" s="6"/>
      <c r="I144" s="7"/>
      <c r="J144" s="7"/>
      <c r="K144" s="7"/>
      <c r="L144" s="7"/>
      <c r="M144" s="7"/>
      <c r="N144" s="7"/>
      <c r="O144" s="7"/>
      <c r="P144" s="7"/>
      <c r="Q144" s="7"/>
      <c r="R144" s="7"/>
      <c r="S144" s="7"/>
      <c r="T144" s="7"/>
      <c r="U144" s="7"/>
      <c r="V144" s="7"/>
      <c r="W144" s="7"/>
      <c r="X144" s="7"/>
      <c r="Y144" s="7"/>
      <c r="Z144" s="7"/>
      <c r="AA144" s="7"/>
      <c r="AB144" s="7"/>
      <c r="AC144" s="7"/>
    </row>
    <row r="145" customFormat="false" ht="30.55" hidden="false" customHeight="false" outlineLevel="0" collapsed="false">
      <c r="A145" s="4"/>
      <c r="B145" s="55" t="n">
        <f aca="false">'Lista de Itens'!C96</f>
        <v>94</v>
      </c>
      <c r="C145" s="56" t="str">
        <f aca="false">'Lista de Itens'!G96</f>
        <v>UN</v>
      </c>
      <c r="D145" s="56" t="s">
        <v>140</v>
      </c>
      <c r="E145" s="57" t="str">
        <f aca="false">IF('Lista de Itens'!H96="","",'Lista de Itens'!H96)</f>
        <v/>
      </c>
      <c r="F145" s="58"/>
      <c r="G145" s="59"/>
      <c r="H145" s="6"/>
      <c r="I145" s="7"/>
      <c r="J145" s="7"/>
      <c r="K145" s="7"/>
      <c r="L145" s="7"/>
      <c r="M145" s="7"/>
      <c r="N145" s="7"/>
      <c r="O145" s="7"/>
      <c r="P145" s="7"/>
      <c r="Q145" s="7"/>
      <c r="R145" s="7"/>
      <c r="S145" s="7"/>
      <c r="T145" s="7"/>
      <c r="U145" s="7"/>
      <c r="V145" s="7"/>
      <c r="W145" s="7"/>
      <c r="X145" s="7"/>
      <c r="Y145" s="7"/>
      <c r="Z145" s="7"/>
      <c r="AA145" s="7"/>
      <c r="AB145" s="7"/>
      <c r="AC145" s="7"/>
    </row>
    <row r="146" customFormat="false" ht="30.55" hidden="false" customHeight="false" outlineLevel="0" collapsed="false">
      <c r="A146" s="4"/>
      <c r="B146" s="55" t="n">
        <f aca="false">'Lista de Itens'!C97</f>
        <v>95</v>
      </c>
      <c r="C146" s="56" t="str">
        <f aca="false">'Lista de Itens'!G97</f>
        <v>UN</v>
      </c>
      <c r="D146" s="56" t="s">
        <v>141</v>
      </c>
      <c r="E146" s="57" t="str">
        <f aca="false">IF('Lista de Itens'!H97="","",'Lista de Itens'!H97)</f>
        <v/>
      </c>
      <c r="F146" s="58"/>
      <c r="G146" s="59"/>
      <c r="H146" s="6"/>
      <c r="I146" s="7"/>
      <c r="J146" s="7"/>
      <c r="K146" s="7"/>
      <c r="L146" s="7"/>
      <c r="M146" s="7"/>
      <c r="N146" s="7"/>
      <c r="O146" s="7"/>
      <c r="P146" s="7"/>
      <c r="Q146" s="7"/>
      <c r="R146" s="7"/>
      <c r="S146" s="7"/>
      <c r="T146" s="7"/>
      <c r="U146" s="7"/>
      <c r="V146" s="7"/>
      <c r="W146" s="7"/>
      <c r="X146" s="7"/>
      <c r="Y146" s="7"/>
      <c r="Z146" s="7"/>
      <c r="AA146" s="7"/>
      <c r="AB146" s="7"/>
      <c r="AC146" s="7"/>
    </row>
    <row r="147" customFormat="false" ht="20.85" hidden="false" customHeight="false" outlineLevel="0" collapsed="false">
      <c r="A147" s="4"/>
      <c r="B147" s="55" t="n">
        <f aca="false">'Lista de Itens'!C98</f>
        <v>96</v>
      </c>
      <c r="C147" s="56" t="str">
        <f aca="false">'Lista de Itens'!G98</f>
        <v>UN</v>
      </c>
      <c r="D147" s="56" t="s">
        <v>142</v>
      </c>
      <c r="E147" s="57" t="str">
        <f aca="false">IF('Lista de Itens'!H98="","",'Lista de Itens'!H98)</f>
        <v/>
      </c>
      <c r="F147" s="58"/>
      <c r="G147" s="59"/>
      <c r="H147" s="6"/>
      <c r="I147" s="7"/>
      <c r="J147" s="7"/>
      <c r="K147" s="7"/>
      <c r="L147" s="7"/>
      <c r="M147" s="7"/>
      <c r="N147" s="7"/>
      <c r="O147" s="7"/>
      <c r="P147" s="7"/>
      <c r="Q147" s="7"/>
      <c r="R147" s="7"/>
      <c r="S147" s="7"/>
      <c r="T147" s="7"/>
      <c r="U147" s="7"/>
      <c r="V147" s="7"/>
      <c r="W147" s="7"/>
      <c r="X147" s="7"/>
      <c r="Y147" s="7"/>
      <c r="Z147" s="7"/>
      <c r="AA147" s="7"/>
      <c r="AB147" s="7"/>
      <c r="AC147" s="7"/>
    </row>
    <row r="148" customFormat="false" ht="20.85" hidden="false" customHeight="false" outlineLevel="0" collapsed="false">
      <c r="A148" s="4"/>
      <c r="B148" s="55" t="n">
        <f aca="false">'Lista de Itens'!C99</f>
        <v>97</v>
      </c>
      <c r="C148" s="56" t="str">
        <f aca="false">'Lista de Itens'!G99</f>
        <v>UN</v>
      </c>
      <c r="D148" s="56" t="s">
        <v>143</v>
      </c>
      <c r="E148" s="57" t="str">
        <f aca="false">IF('Lista de Itens'!H99="","",'Lista de Itens'!H99)</f>
        <v/>
      </c>
      <c r="F148" s="58"/>
      <c r="G148" s="59"/>
      <c r="H148" s="6"/>
      <c r="I148" s="7"/>
      <c r="J148" s="7"/>
      <c r="K148" s="7"/>
      <c r="L148" s="7"/>
      <c r="M148" s="7"/>
      <c r="N148" s="7"/>
      <c r="O148" s="7"/>
      <c r="P148" s="7"/>
      <c r="Q148" s="7"/>
      <c r="R148" s="7"/>
      <c r="S148" s="7"/>
      <c r="T148" s="7"/>
      <c r="U148" s="7"/>
      <c r="V148" s="7"/>
      <c r="W148" s="7"/>
      <c r="X148" s="7"/>
      <c r="Y148" s="7"/>
      <c r="Z148" s="7"/>
      <c r="AA148" s="7"/>
      <c r="AB148" s="7"/>
      <c r="AC148" s="7"/>
    </row>
    <row r="149" customFormat="false" ht="20.85" hidden="false" customHeight="false" outlineLevel="0" collapsed="false">
      <c r="A149" s="4"/>
      <c r="B149" s="55" t="n">
        <f aca="false">'Lista de Itens'!C100</f>
        <v>98</v>
      </c>
      <c r="C149" s="56" t="str">
        <f aca="false">'Lista de Itens'!G100</f>
        <v>UN</v>
      </c>
      <c r="D149" s="56" t="s">
        <v>144</v>
      </c>
      <c r="E149" s="57" t="str">
        <f aca="false">IF('Lista de Itens'!H100="","",'Lista de Itens'!H100)</f>
        <v/>
      </c>
      <c r="F149" s="58"/>
      <c r="G149" s="59"/>
      <c r="H149" s="6"/>
      <c r="I149" s="7"/>
      <c r="J149" s="7"/>
      <c r="K149" s="7"/>
      <c r="L149" s="7"/>
      <c r="M149" s="7"/>
      <c r="N149" s="7"/>
      <c r="O149" s="7"/>
      <c r="P149" s="7"/>
      <c r="Q149" s="7"/>
      <c r="R149" s="7"/>
      <c r="S149" s="7"/>
      <c r="T149" s="7"/>
      <c r="U149" s="7"/>
      <c r="V149" s="7"/>
      <c r="W149" s="7"/>
      <c r="X149" s="7"/>
      <c r="Y149" s="7"/>
      <c r="Z149" s="7"/>
      <c r="AA149" s="7"/>
      <c r="AB149" s="7"/>
      <c r="AC149" s="7"/>
    </row>
    <row r="150" customFormat="false" ht="49.95" hidden="false" customHeight="false" outlineLevel="0" collapsed="false">
      <c r="A150" s="4"/>
      <c r="B150" s="55" t="n">
        <f aca="false">'Lista de Itens'!C101</f>
        <v>99</v>
      </c>
      <c r="C150" s="56" t="str">
        <f aca="false">'Lista de Itens'!G101</f>
        <v>UN</v>
      </c>
      <c r="D150" s="56" t="s">
        <v>145</v>
      </c>
      <c r="E150" s="57" t="str">
        <f aca="false">IF('Lista de Itens'!H101="","",'Lista de Itens'!H101)</f>
        <v/>
      </c>
      <c r="F150" s="58"/>
      <c r="G150" s="59"/>
      <c r="H150" s="6"/>
      <c r="I150" s="7"/>
      <c r="J150" s="7"/>
      <c r="K150" s="7"/>
      <c r="L150" s="7"/>
      <c r="M150" s="7"/>
      <c r="N150" s="7"/>
      <c r="O150" s="7"/>
      <c r="P150" s="7"/>
      <c r="Q150" s="7"/>
      <c r="R150" s="7"/>
      <c r="S150" s="7"/>
      <c r="T150" s="7"/>
      <c r="U150" s="7"/>
      <c r="V150" s="7"/>
      <c r="W150" s="7"/>
      <c r="X150" s="7"/>
      <c r="Y150" s="7"/>
      <c r="Z150" s="7"/>
      <c r="AA150" s="7"/>
      <c r="AB150" s="7"/>
      <c r="AC150" s="7"/>
    </row>
    <row r="151" customFormat="false" ht="49.95" hidden="false" customHeight="false" outlineLevel="0" collapsed="false">
      <c r="A151" s="4"/>
      <c r="B151" s="55" t="n">
        <f aca="false">'Lista de Itens'!C102</f>
        <v>100</v>
      </c>
      <c r="C151" s="56" t="str">
        <f aca="false">'Lista de Itens'!G102</f>
        <v>Embalagem com 500 ml</v>
      </c>
      <c r="D151" s="56" t="s">
        <v>146</v>
      </c>
      <c r="E151" s="57" t="str">
        <f aca="false">IF('Lista de Itens'!H102="","",'Lista de Itens'!H102)</f>
        <v/>
      </c>
      <c r="F151" s="58"/>
      <c r="G151" s="59"/>
      <c r="H151" s="6"/>
      <c r="I151" s="7"/>
      <c r="J151" s="7"/>
      <c r="K151" s="7"/>
      <c r="L151" s="7"/>
      <c r="M151" s="7"/>
      <c r="N151" s="7"/>
      <c r="O151" s="7"/>
      <c r="P151" s="7"/>
      <c r="Q151" s="7"/>
      <c r="R151" s="7"/>
      <c r="S151" s="7"/>
      <c r="T151" s="7"/>
      <c r="U151" s="7"/>
      <c r="V151" s="7"/>
      <c r="W151" s="7"/>
      <c r="X151" s="7"/>
      <c r="Y151" s="7"/>
      <c r="Z151" s="7"/>
      <c r="AA151" s="7"/>
      <c r="AB151" s="7"/>
      <c r="AC151" s="7"/>
    </row>
    <row r="152" customFormat="false" ht="30.55" hidden="false" customHeight="false" outlineLevel="0" collapsed="false">
      <c r="A152" s="4"/>
      <c r="B152" s="55" t="n">
        <f aca="false">'Lista de Itens'!C103</f>
        <v>101</v>
      </c>
      <c r="C152" s="56" t="str">
        <f aca="false">'Lista de Itens'!G103</f>
        <v>UN</v>
      </c>
      <c r="D152" s="56" t="s">
        <v>147</v>
      </c>
      <c r="E152" s="57" t="str">
        <f aca="false">IF('Lista de Itens'!H103="","",'Lista de Itens'!H103)</f>
        <v/>
      </c>
      <c r="F152" s="58"/>
      <c r="G152" s="59"/>
      <c r="H152" s="6"/>
      <c r="I152" s="7"/>
      <c r="J152" s="7"/>
      <c r="K152" s="7"/>
      <c r="L152" s="7"/>
      <c r="M152" s="7"/>
      <c r="N152" s="7"/>
      <c r="O152" s="7"/>
      <c r="P152" s="7"/>
      <c r="Q152" s="7"/>
      <c r="R152" s="7"/>
      <c r="S152" s="7"/>
      <c r="T152" s="7"/>
      <c r="U152" s="7"/>
      <c r="V152" s="7"/>
      <c r="W152" s="7"/>
      <c r="X152" s="7"/>
      <c r="Y152" s="7"/>
      <c r="Z152" s="7"/>
      <c r="AA152" s="7"/>
      <c r="AB152" s="7"/>
      <c r="AC152" s="7"/>
    </row>
    <row r="153" customFormat="false" ht="30.55" hidden="false" customHeight="false" outlineLevel="0" collapsed="false">
      <c r="A153" s="4"/>
      <c r="B153" s="55" t="n">
        <f aca="false">'Lista de Itens'!C104</f>
        <v>102</v>
      </c>
      <c r="C153" s="56" t="str">
        <f aca="false">'Lista de Itens'!G104</f>
        <v>UN</v>
      </c>
      <c r="D153" s="56" t="s">
        <v>148</v>
      </c>
      <c r="E153" s="57" t="str">
        <f aca="false">IF('Lista de Itens'!H104="","",'Lista de Itens'!H104)</f>
        <v/>
      </c>
      <c r="F153" s="58"/>
      <c r="G153" s="59"/>
      <c r="H153" s="6"/>
      <c r="I153" s="7"/>
      <c r="J153" s="7"/>
      <c r="K153" s="7"/>
      <c r="L153" s="7"/>
      <c r="M153" s="7"/>
      <c r="N153" s="7"/>
      <c r="O153" s="7"/>
      <c r="P153" s="7"/>
      <c r="Q153" s="7"/>
      <c r="R153" s="7"/>
      <c r="S153" s="7"/>
      <c r="T153" s="7"/>
      <c r="U153" s="7"/>
      <c r="V153" s="7"/>
      <c r="W153" s="7"/>
      <c r="X153" s="7"/>
      <c r="Y153" s="7"/>
      <c r="Z153" s="7"/>
      <c r="AA153" s="7"/>
      <c r="AB153" s="7"/>
      <c r="AC153" s="7"/>
    </row>
    <row r="154" customFormat="false" ht="30.55" hidden="false" customHeight="false" outlineLevel="0" collapsed="false">
      <c r="A154" s="4"/>
      <c r="B154" s="55" t="n">
        <f aca="false">'Lista de Itens'!C105</f>
        <v>103</v>
      </c>
      <c r="C154" s="56" t="str">
        <f aca="false">'Lista de Itens'!G105</f>
        <v>UN</v>
      </c>
      <c r="D154" s="56" t="s">
        <v>149</v>
      </c>
      <c r="E154" s="57" t="str">
        <f aca="false">IF('Lista de Itens'!H105="","",'Lista de Itens'!H105)</f>
        <v/>
      </c>
      <c r="F154" s="58"/>
      <c r="G154" s="59"/>
      <c r="H154" s="6"/>
      <c r="I154" s="7"/>
      <c r="J154" s="7"/>
      <c r="K154" s="7"/>
      <c r="L154" s="7"/>
      <c r="M154" s="7"/>
      <c r="N154" s="7"/>
      <c r="O154" s="7"/>
      <c r="P154" s="7"/>
      <c r="Q154" s="7"/>
      <c r="R154" s="7"/>
      <c r="S154" s="7"/>
      <c r="T154" s="7"/>
      <c r="U154" s="7"/>
      <c r="V154" s="7"/>
      <c r="W154" s="7"/>
      <c r="X154" s="7"/>
      <c r="Y154" s="7"/>
      <c r="Z154" s="7"/>
      <c r="AA154" s="7"/>
      <c r="AB154" s="7"/>
      <c r="AC154" s="7"/>
    </row>
    <row r="155" customFormat="false" ht="59.7" hidden="false" customHeight="false" outlineLevel="0" collapsed="false">
      <c r="A155" s="4"/>
      <c r="B155" s="55" t="n">
        <f aca="false">'Lista de Itens'!C106</f>
        <v>104</v>
      </c>
      <c r="C155" s="56" t="str">
        <f aca="false">'Lista de Itens'!G106</f>
        <v>UN</v>
      </c>
      <c r="D155" s="56" t="s">
        <v>150</v>
      </c>
      <c r="E155" s="57" t="str">
        <f aca="false">IF('Lista de Itens'!H106="","",'Lista de Itens'!H106)</f>
        <v/>
      </c>
      <c r="F155" s="58"/>
      <c r="G155" s="59"/>
      <c r="H155" s="6"/>
      <c r="I155" s="7"/>
      <c r="J155" s="7"/>
      <c r="K155" s="7"/>
      <c r="L155" s="7"/>
      <c r="M155" s="7"/>
      <c r="N155" s="7"/>
      <c r="O155" s="7"/>
      <c r="P155" s="7"/>
      <c r="Q155" s="7"/>
      <c r="R155" s="7"/>
      <c r="S155" s="7"/>
      <c r="T155" s="7"/>
      <c r="U155" s="7"/>
      <c r="V155" s="7"/>
      <c r="W155" s="7"/>
      <c r="X155" s="7"/>
      <c r="Y155" s="7"/>
      <c r="Z155" s="7"/>
      <c r="AA155" s="7"/>
      <c r="AB155" s="7"/>
      <c r="AC155" s="7"/>
    </row>
    <row r="156" customFormat="false" ht="30.55" hidden="false" customHeight="false" outlineLevel="0" collapsed="false">
      <c r="A156" s="4"/>
      <c r="B156" s="55" t="n">
        <f aca="false">'Lista de Itens'!C107</f>
        <v>105</v>
      </c>
      <c r="C156" s="56" t="str">
        <f aca="false">'Lista de Itens'!G107</f>
        <v>UN</v>
      </c>
      <c r="D156" s="56" t="s">
        <v>151</v>
      </c>
      <c r="E156" s="57" t="str">
        <f aca="false">IF('Lista de Itens'!H107="","",'Lista de Itens'!H107)</f>
        <v/>
      </c>
      <c r="F156" s="58"/>
      <c r="G156" s="59"/>
      <c r="H156" s="6"/>
      <c r="I156" s="7"/>
      <c r="J156" s="7"/>
      <c r="K156" s="7"/>
      <c r="L156" s="7"/>
      <c r="M156" s="7"/>
      <c r="N156" s="7"/>
      <c r="O156" s="7"/>
      <c r="P156" s="7"/>
      <c r="Q156" s="7"/>
      <c r="R156" s="7"/>
      <c r="S156" s="7"/>
      <c r="T156" s="7"/>
      <c r="U156" s="7"/>
      <c r="V156" s="7"/>
      <c r="W156" s="7"/>
      <c r="X156" s="7"/>
      <c r="Y156" s="7"/>
      <c r="Z156" s="7"/>
      <c r="AA156" s="7"/>
      <c r="AB156" s="7"/>
      <c r="AC156" s="7"/>
    </row>
    <row r="157" customFormat="false" ht="30.55" hidden="false" customHeight="false" outlineLevel="0" collapsed="false">
      <c r="A157" s="4"/>
      <c r="B157" s="55" t="n">
        <f aca="false">'Lista de Itens'!C108</f>
        <v>106</v>
      </c>
      <c r="C157" s="56" t="str">
        <f aca="false">'Lista de Itens'!G108</f>
        <v>Balde de 20Kg</v>
      </c>
      <c r="D157" s="56" t="s">
        <v>152</v>
      </c>
      <c r="E157" s="57" t="str">
        <f aca="false">IF('Lista de Itens'!H108="","",'Lista de Itens'!H108)</f>
        <v/>
      </c>
      <c r="F157" s="58"/>
      <c r="G157" s="59"/>
      <c r="H157" s="6"/>
      <c r="I157" s="7"/>
      <c r="J157" s="7"/>
      <c r="K157" s="7"/>
      <c r="L157" s="7"/>
      <c r="M157" s="7"/>
      <c r="N157" s="7"/>
      <c r="O157" s="7"/>
      <c r="P157" s="7"/>
      <c r="Q157" s="7"/>
      <c r="R157" s="7"/>
      <c r="S157" s="7"/>
      <c r="T157" s="7"/>
      <c r="U157" s="7"/>
      <c r="V157" s="7"/>
      <c r="W157" s="7"/>
      <c r="X157" s="7"/>
      <c r="Y157" s="7"/>
      <c r="Z157" s="7"/>
      <c r="AA157" s="7"/>
      <c r="AB157" s="7"/>
      <c r="AC157" s="7"/>
    </row>
    <row r="158" customFormat="false" ht="30.55" hidden="false" customHeight="false" outlineLevel="0" collapsed="false">
      <c r="A158" s="4"/>
      <c r="B158" s="55" t="n">
        <f aca="false">'Lista de Itens'!C109</f>
        <v>107</v>
      </c>
      <c r="C158" s="56" t="str">
        <f aca="false">'Lista de Itens'!G109</f>
        <v>Pacote com 10 peças</v>
      </c>
      <c r="D158" s="56" t="s">
        <v>153</v>
      </c>
      <c r="E158" s="57" t="str">
        <f aca="false">IF('Lista de Itens'!H109="","",'Lista de Itens'!H109)</f>
        <v/>
      </c>
      <c r="F158" s="58"/>
      <c r="G158" s="59"/>
      <c r="H158" s="6"/>
      <c r="I158" s="7"/>
      <c r="J158" s="7"/>
      <c r="K158" s="7"/>
      <c r="L158" s="7"/>
      <c r="M158" s="7"/>
      <c r="N158" s="7"/>
      <c r="O158" s="7"/>
      <c r="P158" s="7"/>
      <c r="Q158" s="7"/>
      <c r="R158" s="7"/>
      <c r="S158" s="7"/>
      <c r="T158" s="7"/>
      <c r="U158" s="7"/>
      <c r="V158" s="7"/>
      <c r="W158" s="7"/>
      <c r="X158" s="7"/>
      <c r="Y158" s="7"/>
      <c r="Z158" s="7"/>
      <c r="AA158" s="7"/>
      <c r="AB158" s="7"/>
      <c r="AC158" s="7"/>
    </row>
    <row r="159" customFormat="false" ht="30.55" hidden="false" customHeight="false" outlineLevel="0" collapsed="false">
      <c r="A159" s="4"/>
      <c r="B159" s="55" t="n">
        <f aca="false">'Lista de Itens'!C110</f>
        <v>108</v>
      </c>
      <c r="C159" s="56" t="str">
        <f aca="false">'Lista de Itens'!G110</f>
        <v>Pacote com 10 peças</v>
      </c>
      <c r="D159" s="56" t="s">
        <v>154</v>
      </c>
      <c r="E159" s="57" t="str">
        <f aca="false">IF('Lista de Itens'!H110="","",'Lista de Itens'!H110)</f>
        <v/>
      </c>
      <c r="F159" s="58"/>
      <c r="G159" s="59"/>
      <c r="H159" s="6"/>
      <c r="I159" s="7"/>
      <c r="J159" s="7"/>
      <c r="K159" s="7"/>
      <c r="L159" s="7"/>
      <c r="M159" s="7"/>
      <c r="N159" s="7"/>
      <c r="O159" s="7"/>
      <c r="P159" s="7"/>
      <c r="Q159" s="7"/>
      <c r="R159" s="7"/>
      <c r="S159" s="7"/>
      <c r="T159" s="7"/>
      <c r="U159" s="7"/>
      <c r="V159" s="7"/>
      <c r="W159" s="7"/>
      <c r="X159" s="7"/>
      <c r="Y159" s="7"/>
      <c r="Z159" s="7"/>
      <c r="AA159" s="7"/>
      <c r="AB159" s="7"/>
      <c r="AC159" s="7"/>
    </row>
    <row r="160" customFormat="false" ht="30.55" hidden="false" customHeight="false" outlineLevel="0" collapsed="false">
      <c r="A160" s="4"/>
      <c r="B160" s="55" t="n">
        <f aca="false">'Lista de Itens'!C111</f>
        <v>109</v>
      </c>
      <c r="C160" s="56" t="str">
        <f aca="false">'Lista de Itens'!G111</f>
        <v>Kit com 13 unidades</v>
      </c>
      <c r="D160" s="56" t="s">
        <v>155</v>
      </c>
      <c r="E160" s="57" t="str">
        <f aca="false">IF('Lista de Itens'!H111="","",'Lista de Itens'!H111)</f>
        <v/>
      </c>
      <c r="F160" s="58"/>
      <c r="G160" s="59"/>
      <c r="H160" s="6"/>
      <c r="I160" s="7"/>
      <c r="J160" s="7"/>
      <c r="K160" s="7"/>
      <c r="L160" s="7"/>
      <c r="M160" s="7"/>
      <c r="N160" s="7"/>
      <c r="O160" s="7"/>
      <c r="P160" s="7"/>
      <c r="Q160" s="7"/>
      <c r="R160" s="7"/>
      <c r="S160" s="7"/>
      <c r="T160" s="7"/>
      <c r="U160" s="7"/>
      <c r="V160" s="7"/>
      <c r="W160" s="7"/>
      <c r="X160" s="7"/>
      <c r="Y160" s="7"/>
      <c r="Z160" s="7"/>
      <c r="AA160" s="7"/>
      <c r="AB160" s="7"/>
      <c r="AC160" s="7"/>
    </row>
    <row r="161" customFormat="false" ht="30.55" hidden="false" customHeight="false" outlineLevel="0" collapsed="false">
      <c r="A161" s="4"/>
      <c r="B161" s="55" t="n">
        <f aca="false">'Lista de Itens'!C112</f>
        <v>110</v>
      </c>
      <c r="C161" s="56" t="str">
        <f aca="false">'Lista de Itens'!G112</f>
        <v>Frasco com 500 ml/g</v>
      </c>
      <c r="D161" s="56" t="s">
        <v>156</v>
      </c>
      <c r="E161" s="57" t="str">
        <f aca="false">IF('Lista de Itens'!H112="","",'Lista de Itens'!H112)</f>
        <v/>
      </c>
      <c r="F161" s="58"/>
      <c r="G161" s="59"/>
      <c r="H161" s="6"/>
      <c r="I161" s="7"/>
      <c r="J161" s="7"/>
      <c r="K161" s="7"/>
      <c r="L161" s="7"/>
      <c r="M161" s="7"/>
      <c r="N161" s="7"/>
      <c r="O161" s="7"/>
      <c r="P161" s="7"/>
      <c r="Q161" s="7"/>
      <c r="R161" s="7"/>
      <c r="S161" s="7"/>
      <c r="T161" s="7"/>
      <c r="U161" s="7"/>
      <c r="V161" s="7"/>
      <c r="W161" s="7"/>
      <c r="X161" s="7"/>
      <c r="Y161" s="7"/>
      <c r="Z161" s="7"/>
      <c r="AA161" s="7"/>
      <c r="AB161" s="7"/>
      <c r="AC161" s="7"/>
    </row>
    <row r="162" customFormat="false" ht="30.55" hidden="false" customHeight="false" outlineLevel="0" collapsed="false">
      <c r="A162" s="4"/>
      <c r="B162" s="55" t="n">
        <f aca="false">'Lista de Itens'!C113</f>
        <v>111</v>
      </c>
      <c r="C162" s="56" t="str">
        <f aca="false">'Lista de Itens'!G113</f>
        <v>Frasco com 250 ml</v>
      </c>
      <c r="D162" s="56" t="s">
        <v>157</v>
      </c>
      <c r="E162" s="57" t="str">
        <f aca="false">IF('Lista de Itens'!H113="","",'Lista de Itens'!H113)</f>
        <v/>
      </c>
      <c r="F162" s="58"/>
      <c r="G162" s="59"/>
      <c r="H162" s="6"/>
      <c r="I162" s="7"/>
      <c r="J162" s="7"/>
      <c r="K162" s="7"/>
      <c r="L162" s="7"/>
      <c r="M162" s="7"/>
      <c r="N162" s="7"/>
      <c r="O162" s="7"/>
      <c r="P162" s="7"/>
      <c r="Q162" s="7"/>
      <c r="R162" s="7"/>
      <c r="S162" s="7"/>
      <c r="T162" s="7"/>
      <c r="U162" s="7"/>
      <c r="V162" s="7"/>
      <c r="W162" s="7"/>
      <c r="X162" s="7"/>
      <c r="Y162" s="7"/>
      <c r="Z162" s="7"/>
      <c r="AA162" s="7"/>
      <c r="AB162" s="7"/>
      <c r="AC162" s="7"/>
    </row>
    <row r="163" customFormat="false" ht="30.55" hidden="false" customHeight="false" outlineLevel="0" collapsed="false">
      <c r="A163" s="4"/>
      <c r="B163" s="55" t="n">
        <f aca="false">'Lista de Itens'!C114</f>
        <v>112</v>
      </c>
      <c r="C163" s="56" t="str">
        <f aca="false">'Lista de Itens'!G114</f>
        <v>UN</v>
      </c>
      <c r="D163" s="56" t="s">
        <v>158</v>
      </c>
      <c r="E163" s="57" t="str">
        <f aca="false">IF('Lista de Itens'!H114="","",'Lista de Itens'!H114)</f>
        <v/>
      </c>
      <c r="F163" s="58"/>
      <c r="G163" s="59"/>
      <c r="H163" s="6"/>
      <c r="I163" s="7"/>
      <c r="J163" s="7"/>
      <c r="K163" s="7"/>
      <c r="L163" s="7"/>
      <c r="M163" s="7"/>
      <c r="N163" s="7"/>
      <c r="O163" s="7"/>
      <c r="P163" s="7"/>
      <c r="Q163" s="7"/>
      <c r="R163" s="7"/>
      <c r="S163" s="7"/>
      <c r="T163" s="7"/>
      <c r="U163" s="7"/>
      <c r="V163" s="7"/>
      <c r="W163" s="7"/>
      <c r="X163" s="7"/>
      <c r="Y163" s="7"/>
      <c r="Z163" s="7"/>
      <c r="AA163" s="7"/>
      <c r="AB163" s="7"/>
      <c r="AC163" s="7"/>
    </row>
    <row r="164" customFormat="false" ht="30.55" hidden="false" customHeight="false" outlineLevel="0" collapsed="false">
      <c r="A164" s="4"/>
      <c r="B164" s="55" t="n">
        <f aca="false">'Lista de Itens'!C115</f>
        <v>113</v>
      </c>
      <c r="C164" s="56" t="str">
        <f aca="false">'Lista de Itens'!G115</f>
        <v>UN</v>
      </c>
      <c r="D164" s="56" t="s">
        <v>159</v>
      </c>
      <c r="E164" s="57" t="str">
        <f aca="false">IF('Lista de Itens'!H115="","",'Lista de Itens'!H115)</f>
        <v/>
      </c>
      <c r="F164" s="58"/>
      <c r="G164" s="59"/>
      <c r="H164" s="6"/>
      <c r="I164" s="7"/>
      <c r="J164" s="7"/>
      <c r="K164" s="7"/>
      <c r="L164" s="7"/>
      <c r="M164" s="7"/>
      <c r="N164" s="7"/>
      <c r="O164" s="7"/>
      <c r="P164" s="7"/>
      <c r="Q164" s="7"/>
      <c r="R164" s="7"/>
      <c r="S164" s="7"/>
      <c r="T164" s="7"/>
      <c r="U164" s="7"/>
      <c r="V164" s="7"/>
      <c r="W164" s="7"/>
      <c r="X164" s="7"/>
      <c r="Y164" s="7"/>
      <c r="Z164" s="7"/>
      <c r="AA164" s="7"/>
      <c r="AB164" s="7"/>
      <c r="AC164" s="7"/>
    </row>
    <row r="165" customFormat="false" ht="30.55" hidden="false" customHeight="false" outlineLevel="0" collapsed="false">
      <c r="A165" s="4"/>
      <c r="B165" s="55" t="n">
        <f aca="false">'Lista de Itens'!C116</f>
        <v>114</v>
      </c>
      <c r="C165" s="56" t="str">
        <f aca="false">'Lista de Itens'!G116</f>
        <v>Embalagem com 50 peças</v>
      </c>
      <c r="D165" s="56" t="s">
        <v>160</v>
      </c>
      <c r="E165" s="57" t="str">
        <f aca="false">IF('Lista de Itens'!H116="","",'Lista de Itens'!H116)</f>
        <v/>
      </c>
      <c r="F165" s="58"/>
      <c r="G165" s="59"/>
      <c r="H165" s="6"/>
      <c r="I165" s="7"/>
      <c r="J165" s="7"/>
      <c r="K165" s="7"/>
      <c r="L165" s="7"/>
      <c r="M165" s="7"/>
      <c r="N165" s="7"/>
      <c r="O165" s="7"/>
      <c r="P165" s="7"/>
      <c r="Q165" s="7"/>
      <c r="R165" s="7"/>
      <c r="S165" s="7"/>
      <c r="T165" s="7"/>
      <c r="U165" s="7"/>
      <c r="V165" s="7"/>
      <c r="W165" s="7"/>
      <c r="X165" s="7"/>
      <c r="Y165" s="7"/>
      <c r="Z165" s="7"/>
      <c r="AA165" s="7"/>
      <c r="AB165" s="7"/>
      <c r="AC165" s="7"/>
    </row>
    <row r="166" customFormat="false" ht="30.55" hidden="false" customHeight="false" outlineLevel="0" collapsed="false">
      <c r="A166" s="4"/>
      <c r="B166" s="55" t="n">
        <f aca="false">'Lista de Itens'!C117</f>
        <v>115</v>
      </c>
      <c r="C166" s="56" t="str">
        <f aca="false">'Lista de Itens'!G117</f>
        <v>Embalagem com 50 peças</v>
      </c>
      <c r="D166" s="56" t="s">
        <v>161</v>
      </c>
      <c r="E166" s="57" t="str">
        <f aca="false">IF('Lista de Itens'!H117="","",'Lista de Itens'!H117)</f>
        <v/>
      </c>
      <c r="F166" s="58"/>
      <c r="G166" s="59"/>
      <c r="H166" s="6"/>
      <c r="I166" s="7"/>
      <c r="J166" s="7"/>
      <c r="K166" s="7"/>
      <c r="L166" s="7"/>
      <c r="M166" s="7"/>
      <c r="N166" s="7"/>
      <c r="O166" s="7"/>
      <c r="P166" s="7"/>
      <c r="Q166" s="7"/>
      <c r="R166" s="7"/>
      <c r="S166" s="7"/>
      <c r="T166" s="7"/>
      <c r="U166" s="7"/>
      <c r="V166" s="7"/>
      <c r="W166" s="7"/>
      <c r="X166" s="7"/>
      <c r="Y166" s="7"/>
      <c r="Z166" s="7"/>
      <c r="AA166" s="7"/>
      <c r="AB166" s="7"/>
      <c r="AC166" s="7"/>
    </row>
    <row r="167" customFormat="false" ht="30.55" hidden="false" customHeight="false" outlineLevel="0" collapsed="false">
      <c r="A167" s="4"/>
      <c r="B167" s="55" t="n">
        <f aca="false">'Lista de Itens'!C118</f>
        <v>116</v>
      </c>
      <c r="C167" s="56" t="str">
        <f aca="false">'Lista de Itens'!G118</f>
        <v>Embalagem com 50 peças</v>
      </c>
      <c r="D167" s="56" t="s">
        <v>162</v>
      </c>
      <c r="E167" s="57" t="str">
        <f aca="false">IF('Lista de Itens'!H118="","",'Lista de Itens'!H118)</f>
        <v/>
      </c>
      <c r="F167" s="58"/>
      <c r="G167" s="59"/>
      <c r="H167" s="6"/>
      <c r="I167" s="7"/>
      <c r="J167" s="7"/>
      <c r="K167" s="7"/>
      <c r="L167" s="7"/>
      <c r="M167" s="7"/>
      <c r="N167" s="7"/>
      <c r="O167" s="7"/>
      <c r="P167" s="7"/>
      <c r="Q167" s="7"/>
      <c r="R167" s="7"/>
      <c r="S167" s="7"/>
      <c r="T167" s="7"/>
      <c r="U167" s="7"/>
      <c r="V167" s="7"/>
      <c r="W167" s="7"/>
      <c r="X167" s="7"/>
      <c r="Y167" s="7"/>
      <c r="Z167" s="7"/>
      <c r="AA167" s="7"/>
      <c r="AB167" s="7"/>
      <c r="AC167" s="7"/>
    </row>
    <row r="168" customFormat="false" ht="30.55" hidden="false" customHeight="false" outlineLevel="0" collapsed="false">
      <c r="A168" s="4"/>
      <c r="B168" s="55" t="n">
        <f aca="false">'Lista de Itens'!C119</f>
        <v>117</v>
      </c>
      <c r="C168" s="56" t="str">
        <f aca="false">'Lista de Itens'!G119</f>
        <v>UN</v>
      </c>
      <c r="D168" s="56" t="s">
        <v>163</v>
      </c>
      <c r="E168" s="57" t="str">
        <f aca="false">IF('Lista de Itens'!H119="","",'Lista de Itens'!H119)</f>
        <v/>
      </c>
      <c r="F168" s="58"/>
      <c r="G168" s="59"/>
      <c r="H168" s="6"/>
      <c r="I168" s="7"/>
      <c r="J168" s="7"/>
      <c r="K168" s="7"/>
      <c r="L168" s="7"/>
      <c r="M168" s="7"/>
      <c r="N168" s="7"/>
      <c r="O168" s="7"/>
      <c r="P168" s="7"/>
      <c r="Q168" s="7"/>
      <c r="R168" s="7"/>
      <c r="S168" s="7"/>
      <c r="T168" s="7"/>
      <c r="U168" s="7"/>
      <c r="V168" s="7"/>
      <c r="W168" s="7"/>
      <c r="X168" s="7"/>
      <c r="Y168" s="7"/>
      <c r="Z168" s="7"/>
      <c r="AA168" s="7"/>
      <c r="AB168" s="7"/>
      <c r="AC168" s="7"/>
    </row>
    <row r="169" customFormat="false" ht="30.55" hidden="false" customHeight="false" outlineLevel="0" collapsed="false">
      <c r="A169" s="4"/>
      <c r="B169" s="55" t="n">
        <f aca="false">'Lista de Itens'!C120</f>
        <v>118</v>
      </c>
      <c r="C169" s="56" t="str">
        <f aca="false">'Lista de Itens'!G120</f>
        <v>Pacote com 10 unidades</v>
      </c>
      <c r="D169" s="56" t="s">
        <v>164</v>
      </c>
      <c r="E169" s="57" t="str">
        <f aca="false">IF('Lista de Itens'!H120="","",'Lista de Itens'!H120)</f>
        <v/>
      </c>
      <c r="F169" s="58"/>
      <c r="G169" s="59"/>
      <c r="H169" s="6"/>
      <c r="I169" s="7"/>
      <c r="J169" s="7"/>
      <c r="K169" s="7"/>
      <c r="L169" s="7"/>
      <c r="M169" s="7"/>
      <c r="N169" s="7"/>
      <c r="O169" s="7"/>
      <c r="P169" s="7"/>
      <c r="Q169" s="7"/>
      <c r="R169" s="7"/>
      <c r="S169" s="7"/>
      <c r="T169" s="7"/>
      <c r="U169" s="7"/>
      <c r="V169" s="7"/>
      <c r="W169" s="7"/>
      <c r="X169" s="7"/>
      <c r="Y169" s="7"/>
      <c r="Z169" s="7"/>
      <c r="AA169" s="7"/>
      <c r="AB169" s="7"/>
      <c r="AC169" s="7"/>
    </row>
    <row r="170" customFormat="false" ht="30.55" hidden="false" customHeight="false" outlineLevel="0" collapsed="false">
      <c r="A170" s="4"/>
      <c r="B170" s="55" t="n">
        <f aca="false">'Lista de Itens'!C121</f>
        <v>119</v>
      </c>
      <c r="C170" s="56" t="str">
        <f aca="false">'Lista de Itens'!G121</f>
        <v>Pacote com 10 unidades</v>
      </c>
      <c r="D170" s="56" t="s">
        <v>165</v>
      </c>
      <c r="E170" s="57" t="str">
        <f aca="false">IF('Lista de Itens'!H121="","",'Lista de Itens'!H121)</f>
        <v/>
      </c>
      <c r="F170" s="58"/>
      <c r="G170" s="59"/>
      <c r="H170" s="6"/>
      <c r="I170" s="7"/>
      <c r="J170" s="7"/>
      <c r="K170" s="7"/>
      <c r="L170" s="7"/>
      <c r="M170" s="7"/>
      <c r="N170" s="7"/>
      <c r="O170" s="7"/>
      <c r="P170" s="7"/>
      <c r="Q170" s="7"/>
      <c r="R170" s="7"/>
      <c r="S170" s="7"/>
      <c r="T170" s="7"/>
      <c r="U170" s="7"/>
      <c r="V170" s="7"/>
      <c r="W170" s="7"/>
      <c r="X170" s="7"/>
      <c r="Y170" s="7"/>
      <c r="Z170" s="7"/>
      <c r="AA170" s="7"/>
      <c r="AB170" s="7"/>
      <c r="AC170" s="7"/>
    </row>
    <row r="171" customFormat="false" ht="30.55" hidden="false" customHeight="false" outlineLevel="0" collapsed="false">
      <c r="A171" s="4"/>
      <c r="B171" s="55" t="n">
        <f aca="false">'Lista de Itens'!C122</f>
        <v>120</v>
      </c>
      <c r="C171" s="56" t="str">
        <f aca="false">'Lista de Itens'!G122</f>
        <v>Pacote com 10 unidades</v>
      </c>
      <c r="D171" s="56" t="s">
        <v>166</v>
      </c>
      <c r="E171" s="57" t="str">
        <f aca="false">IF('Lista de Itens'!H122="","",'Lista de Itens'!H122)</f>
        <v/>
      </c>
      <c r="F171" s="58"/>
      <c r="G171" s="59"/>
      <c r="H171" s="6"/>
      <c r="I171" s="7"/>
      <c r="J171" s="7"/>
      <c r="K171" s="7"/>
      <c r="L171" s="7"/>
      <c r="M171" s="7"/>
      <c r="N171" s="7"/>
      <c r="O171" s="7"/>
      <c r="P171" s="7"/>
      <c r="Q171" s="7"/>
      <c r="R171" s="7"/>
      <c r="S171" s="7"/>
      <c r="T171" s="7"/>
      <c r="U171" s="7"/>
      <c r="V171" s="7"/>
      <c r="W171" s="7"/>
      <c r="X171" s="7"/>
      <c r="Y171" s="7"/>
      <c r="Z171" s="7"/>
      <c r="AA171" s="7"/>
      <c r="AB171" s="7"/>
      <c r="AC171" s="7"/>
    </row>
    <row r="172" customFormat="false" ht="79.1" hidden="false" customHeight="false" outlineLevel="0" collapsed="false">
      <c r="A172" s="4"/>
      <c r="B172" s="55" t="n">
        <f aca="false">'Lista de Itens'!C123</f>
        <v>121</v>
      </c>
      <c r="C172" s="56" t="str">
        <f aca="false">'Lista de Itens'!G123</f>
        <v>Pacote com 10 unidades</v>
      </c>
      <c r="D172" s="56" t="s">
        <v>167</v>
      </c>
      <c r="E172" s="57" t="str">
        <f aca="false">IF('Lista de Itens'!H123="","",'Lista de Itens'!H123)</f>
        <v/>
      </c>
      <c r="F172" s="58"/>
      <c r="G172" s="59"/>
      <c r="H172" s="6"/>
      <c r="I172" s="7"/>
      <c r="J172" s="7"/>
      <c r="K172" s="7"/>
      <c r="L172" s="7"/>
      <c r="M172" s="7"/>
      <c r="N172" s="7"/>
      <c r="O172" s="7"/>
      <c r="P172" s="7"/>
      <c r="Q172" s="7"/>
      <c r="R172" s="7"/>
      <c r="S172" s="7"/>
      <c r="T172" s="7"/>
      <c r="U172" s="7"/>
      <c r="V172" s="7"/>
      <c r="W172" s="7"/>
      <c r="X172" s="7"/>
      <c r="Y172" s="7"/>
      <c r="Z172" s="7"/>
      <c r="AA172" s="7"/>
      <c r="AB172" s="7"/>
      <c r="AC172" s="7"/>
    </row>
    <row r="173" customFormat="false" ht="59.7" hidden="false" customHeight="false" outlineLevel="0" collapsed="false">
      <c r="A173" s="4"/>
      <c r="B173" s="55" t="n">
        <f aca="false">'Lista de Itens'!C124</f>
        <v>122</v>
      </c>
      <c r="C173" s="56" t="str">
        <f aca="false">'Lista de Itens'!G124</f>
        <v>Pacote com 10 unidades</v>
      </c>
      <c r="D173" s="56" t="s">
        <v>168</v>
      </c>
      <c r="E173" s="57" t="str">
        <f aca="false">IF('Lista de Itens'!H124="","",'Lista de Itens'!H124)</f>
        <v/>
      </c>
      <c r="F173" s="58"/>
      <c r="G173" s="59"/>
      <c r="H173" s="6"/>
      <c r="I173" s="7"/>
      <c r="J173" s="7"/>
      <c r="K173" s="7"/>
      <c r="L173" s="7"/>
      <c r="M173" s="7"/>
      <c r="N173" s="7"/>
      <c r="O173" s="7"/>
      <c r="P173" s="7"/>
      <c r="Q173" s="7"/>
      <c r="R173" s="7"/>
      <c r="S173" s="7"/>
      <c r="T173" s="7"/>
      <c r="U173" s="7"/>
      <c r="V173" s="7"/>
      <c r="W173" s="7"/>
      <c r="X173" s="7"/>
      <c r="Y173" s="7"/>
      <c r="Z173" s="7"/>
      <c r="AA173" s="7"/>
      <c r="AB173" s="7"/>
      <c r="AC173" s="7"/>
    </row>
    <row r="174" customFormat="false" ht="30.55" hidden="false" customHeight="false" outlineLevel="0" collapsed="false">
      <c r="A174" s="4"/>
      <c r="B174" s="55" t="n">
        <f aca="false">'Lista de Itens'!C125</f>
        <v>123</v>
      </c>
      <c r="C174" s="56" t="str">
        <f aca="false">'Lista de Itens'!G125</f>
        <v>Pacote com 50 unidades</v>
      </c>
      <c r="D174" s="56" t="s">
        <v>169</v>
      </c>
      <c r="E174" s="57" t="str">
        <f aca="false">IF('Lista de Itens'!H125="","",'Lista de Itens'!H125)</f>
        <v/>
      </c>
      <c r="F174" s="58"/>
      <c r="G174" s="59"/>
      <c r="H174" s="6"/>
      <c r="I174" s="7"/>
      <c r="J174" s="7"/>
      <c r="K174" s="7"/>
      <c r="L174" s="7"/>
      <c r="M174" s="7"/>
      <c r="N174" s="7"/>
      <c r="O174" s="7"/>
      <c r="P174" s="7"/>
      <c r="Q174" s="7"/>
      <c r="R174" s="7"/>
      <c r="S174" s="7"/>
      <c r="T174" s="7"/>
      <c r="U174" s="7"/>
      <c r="V174" s="7"/>
      <c r="W174" s="7"/>
      <c r="X174" s="7"/>
      <c r="Y174" s="7"/>
      <c r="Z174" s="7"/>
      <c r="AA174" s="7"/>
      <c r="AB174" s="7"/>
      <c r="AC174" s="7"/>
    </row>
    <row r="175" customFormat="false" ht="117.9" hidden="false" customHeight="false" outlineLevel="0" collapsed="false">
      <c r="A175" s="4"/>
      <c r="B175" s="55" t="n">
        <f aca="false">'Lista de Itens'!C126</f>
        <v>124</v>
      </c>
      <c r="C175" s="56" t="str">
        <f aca="false">'Lista de Itens'!G126</f>
        <v>Pacote com 50 folhas</v>
      </c>
      <c r="D175" s="56" t="s">
        <v>170</v>
      </c>
      <c r="E175" s="57" t="str">
        <f aca="false">IF('Lista de Itens'!H126="","",'Lista de Itens'!H126)</f>
        <v/>
      </c>
      <c r="F175" s="58"/>
      <c r="G175" s="59"/>
      <c r="H175" s="6"/>
      <c r="I175" s="7"/>
      <c r="J175" s="7"/>
      <c r="K175" s="7"/>
      <c r="L175" s="7"/>
      <c r="M175" s="7"/>
      <c r="N175" s="7"/>
      <c r="O175" s="7"/>
      <c r="P175" s="7"/>
      <c r="Q175" s="7"/>
      <c r="R175" s="7"/>
      <c r="S175" s="7"/>
      <c r="T175" s="7"/>
      <c r="U175" s="7"/>
      <c r="V175" s="7"/>
      <c r="W175" s="7"/>
      <c r="X175" s="7"/>
      <c r="Y175" s="7"/>
      <c r="Z175" s="7"/>
      <c r="AA175" s="7"/>
      <c r="AB175" s="7"/>
      <c r="AC175" s="7"/>
    </row>
    <row r="176" customFormat="false" ht="40.25" hidden="false" customHeight="false" outlineLevel="0" collapsed="false">
      <c r="A176" s="4"/>
      <c r="B176" s="55" t="n">
        <f aca="false">'Lista de Itens'!C127</f>
        <v>125</v>
      </c>
      <c r="C176" s="56" t="str">
        <f aca="false">'Lista de Itens'!G127</f>
        <v>Pacote com 50 unidades</v>
      </c>
      <c r="D176" s="56" t="s">
        <v>171</v>
      </c>
      <c r="E176" s="57" t="str">
        <f aca="false">IF('Lista de Itens'!H127="","",'Lista de Itens'!H127)</f>
        <v/>
      </c>
      <c r="F176" s="58"/>
      <c r="G176" s="59"/>
      <c r="H176" s="6"/>
      <c r="I176" s="7"/>
      <c r="J176" s="7"/>
      <c r="K176" s="7"/>
      <c r="L176" s="7"/>
      <c r="M176" s="7"/>
      <c r="N176" s="7"/>
      <c r="O176" s="7"/>
      <c r="P176" s="7"/>
      <c r="Q176" s="7"/>
      <c r="R176" s="7"/>
      <c r="S176" s="7"/>
      <c r="T176" s="7"/>
      <c r="U176" s="7"/>
      <c r="V176" s="7"/>
      <c r="W176" s="7"/>
      <c r="X176" s="7"/>
      <c r="Y176" s="7"/>
      <c r="Z176" s="7"/>
      <c r="AA176" s="7"/>
      <c r="AB176" s="7"/>
      <c r="AC176" s="7"/>
    </row>
    <row r="177" customFormat="false" ht="59.7" hidden="false" customHeight="false" outlineLevel="0" collapsed="false">
      <c r="A177" s="4"/>
      <c r="B177" s="55" t="n">
        <f aca="false">'Lista de Itens'!C128</f>
        <v>126</v>
      </c>
      <c r="C177" s="56" t="str">
        <f aca="false">'Lista de Itens'!G128</f>
        <v>Pacote com 50 unidades</v>
      </c>
      <c r="D177" s="56" t="s">
        <v>172</v>
      </c>
      <c r="E177" s="57" t="str">
        <f aca="false">IF('Lista de Itens'!H128="","",'Lista de Itens'!H128)</f>
        <v/>
      </c>
      <c r="F177" s="58"/>
      <c r="G177" s="59"/>
      <c r="H177" s="6"/>
      <c r="I177" s="7"/>
      <c r="J177" s="7"/>
      <c r="K177" s="7"/>
      <c r="L177" s="7"/>
      <c r="M177" s="7"/>
      <c r="N177" s="7"/>
      <c r="O177" s="7"/>
      <c r="P177" s="7"/>
      <c r="Q177" s="7"/>
      <c r="R177" s="7"/>
      <c r="S177" s="7"/>
      <c r="T177" s="7"/>
      <c r="U177" s="7"/>
      <c r="V177" s="7"/>
      <c r="W177" s="7"/>
      <c r="X177" s="7"/>
      <c r="Y177" s="7"/>
      <c r="Z177" s="7"/>
      <c r="AA177" s="7"/>
      <c r="AB177" s="7"/>
      <c r="AC177" s="7"/>
    </row>
    <row r="178" customFormat="false" ht="30.55" hidden="false" customHeight="false" outlineLevel="0" collapsed="false">
      <c r="A178" s="4"/>
      <c r="B178" s="55" t="n">
        <f aca="false">'Lista de Itens'!C129</f>
        <v>127</v>
      </c>
      <c r="C178" s="56" t="str">
        <f aca="false">'Lista de Itens'!G129</f>
        <v>UN</v>
      </c>
      <c r="D178" s="56" t="s">
        <v>173</v>
      </c>
      <c r="E178" s="57" t="str">
        <f aca="false">IF('Lista de Itens'!H129="","",'Lista de Itens'!H129)</f>
        <v/>
      </c>
      <c r="F178" s="58"/>
      <c r="G178" s="59"/>
      <c r="H178" s="6"/>
      <c r="I178" s="7"/>
      <c r="J178" s="7"/>
      <c r="K178" s="7"/>
      <c r="L178" s="7"/>
      <c r="M178" s="7"/>
      <c r="N178" s="7"/>
      <c r="O178" s="7"/>
      <c r="P178" s="7"/>
      <c r="Q178" s="7"/>
      <c r="R178" s="7"/>
      <c r="S178" s="7"/>
      <c r="T178" s="7"/>
      <c r="U178" s="7"/>
      <c r="V178" s="7"/>
      <c r="W178" s="7"/>
      <c r="X178" s="7"/>
      <c r="Y178" s="7"/>
      <c r="Z178" s="7"/>
      <c r="AA178" s="7"/>
      <c r="AB178" s="7"/>
      <c r="AC178" s="7"/>
    </row>
    <row r="179" customFormat="false" ht="30.55" hidden="false" customHeight="false" outlineLevel="0" collapsed="false">
      <c r="A179" s="4"/>
      <c r="B179" s="55" t="n">
        <f aca="false">'Lista de Itens'!C130</f>
        <v>128</v>
      </c>
      <c r="C179" s="56" t="str">
        <f aca="false">'Lista de Itens'!G130</f>
        <v>UN</v>
      </c>
      <c r="D179" s="56" t="s">
        <v>174</v>
      </c>
      <c r="E179" s="57" t="str">
        <f aca="false">IF('Lista de Itens'!H130="","",'Lista de Itens'!H130)</f>
        <v/>
      </c>
      <c r="F179" s="58"/>
      <c r="G179" s="59"/>
      <c r="H179" s="6"/>
      <c r="I179" s="7"/>
      <c r="J179" s="7"/>
      <c r="K179" s="7"/>
      <c r="L179" s="7"/>
      <c r="M179" s="7"/>
      <c r="N179" s="7"/>
      <c r="O179" s="7"/>
      <c r="P179" s="7"/>
      <c r="Q179" s="7"/>
      <c r="R179" s="7"/>
      <c r="S179" s="7"/>
      <c r="T179" s="7"/>
      <c r="U179" s="7"/>
      <c r="V179" s="7"/>
      <c r="W179" s="7"/>
      <c r="X179" s="7"/>
      <c r="Y179" s="7"/>
      <c r="Z179" s="7"/>
      <c r="AA179" s="7"/>
      <c r="AB179" s="7"/>
      <c r="AC179" s="7"/>
    </row>
    <row r="180" customFormat="false" ht="49.95" hidden="false" customHeight="false" outlineLevel="0" collapsed="false">
      <c r="A180" s="4"/>
      <c r="B180" s="55" t="n">
        <f aca="false">'Lista de Itens'!C131</f>
        <v>129</v>
      </c>
      <c r="C180" s="56" t="str">
        <f aca="false">'Lista de Itens'!G131</f>
        <v>Pacote com 10 unidades</v>
      </c>
      <c r="D180" s="56" t="s">
        <v>175</v>
      </c>
      <c r="E180" s="57" t="str">
        <f aca="false">IF('Lista de Itens'!H131="","",'Lista de Itens'!H131)</f>
        <v/>
      </c>
      <c r="F180" s="58"/>
      <c r="G180" s="59"/>
      <c r="H180" s="6"/>
      <c r="I180" s="7"/>
      <c r="J180" s="7"/>
      <c r="K180" s="7"/>
      <c r="L180" s="7"/>
      <c r="M180" s="7"/>
      <c r="N180" s="7"/>
      <c r="O180" s="7"/>
      <c r="P180" s="7"/>
      <c r="Q180" s="7"/>
      <c r="R180" s="7"/>
      <c r="S180" s="7"/>
      <c r="T180" s="7"/>
      <c r="U180" s="7"/>
      <c r="V180" s="7"/>
      <c r="W180" s="7"/>
      <c r="X180" s="7"/>
      <c r="Y180" s="7"/>
      <c r="Z180" s="7"/>
      <c r="AA180" s="7"/>
      <c r="AB180" s="7"/>
      <c r="AC180" s="7"/>
    </row>
    <row r="181" customFormat="false" ht="49.95" hidden="false" customHeight="false" outlineLevel="0" collapsed="false">
      <c r="A181" s="4"/>
      <c r="B181" s="55" t="n">
        <f aca="false">'Lista de Itens'!C132</f>
        <v>130</v>
      </c>
      <c r="C181" s="56" t="str">
        <f aca="false">'Lista de Itens'!G132</f>
        <v>Pacote com 10 unidades</v>
      </c>
      <c r="D181" s="56" t="s">
        <v>176</v>
      </c>
      <c r="E181" s="57" t="str">
        <f aca="false">IF('Lista de Itens'!H132="","",'Lista de Itens'!H132)</f>
        <v/>
      </c>
      <c r="F181" s="58"/>
      <c r="G181" s="59"/>
      <c r="H181" s="6"/>
      <c r="I181" s="7"/>
      <c r="J181" s="7"/>
      <c r="K181" s="7"/>
      <c r="L181" s="7"/>
      <c r="M181" s="7"/>
      <c r="N181" s="7"/>
      <c r="O181" s="7"/>
      <c r="P181" s="7"/>
      <c r="Q181" s="7"/>
      <c r="R181" s="7"/>
      <c r="S181" s="7"/>
      <c r="T181" s="7"/>
      <c r="U181" s="7"/>
      <c r="V181" s="7"/>
      <c r="W181" s="7"/>
      <c r="X181" s="7"/>
      <c r="Y181" s="7"/>
      <c r="Z181" s="7"/>
      <c r="AA181" s="7"/>
      <c r="AB181" s="7"/>
      <c r="AC181" s="7"/>
    </row>
    <row r="182" customFormat="false" ht="49.95" hidden="false" customHeight="false" outlineLevel="0" collapsed="false">
      <c r="A182" s="4"/>
      <c r="B182" s="55" t="n">
        <f aca="false">'Lista de Itens'!C133</f>
        <v>131</v>
      </c>
      <c r="C182" s="56" t="str">
        <f aca="false">'Lista de Itens'!G133</f>
        <v>Pacote com 10 unidades</v>
      </c>
      <c r="D182" s="56" t="s">
        <v>177</v>
      </c>
      <c r="E182" s="57" t="str">
        <f aca="false">IF('Lista de Itens'!H133="","",'Lista de Itens'!H133)</f>
        <v/>
      </c>
      <c r="F182" s="58"/>
      <c r="G182" s="59"/>
      <c r="H182" s="6"/>
      <c r="I182" s="7"/>
      <c r="J182" s="7"/>
      <c r="K182" s="7"/>
      <c r="L182" s="7"/>
      <c r="M182" s="7"/>
      <c r="N182" s="7"/>
      <c r="O182" s="7"/>
      <c r="P182" s="7"/>
      <c r="Q182" s="7"/>
      <c r="R182" s="7"/>
      <c r="S182" s="7"/>
      <c r="T182" s="7"/>
      <c r="U182" s="7"/>
      <c r="V182" s="7"/>
      <c r="W182" s="7"/>
      <c r="X182" s="7"/>
      <c r="Y182" s="7"/>
      <c r="Z182" s="7"/>
      <c r="AA182" s="7"/>
      <c r="AB182" s="7"/>
      <c r="AC182" s="7"/>
    </row>
    <row r="183" customFormat="false" ht="49.95" hidden="false" customHeight="false" outlineLevel="0" collapsed="false">
      <c r="A183" s="4"/>
      <c r="B183" s="55" t="n">
        <f aca="false">'Lista de Itens'!C134</f>
        <v>132</v>
      </c>
      <c r="C183" s="56" t="str">
        <f aca="false">'Lista de Itens'!G134</f>
        <v>Pacote com 10 unidades</v>
      </c>
      <c r="D183" s="56" t="s">
        <v>178</v>
      </c>
      <c r="E183" s="57" t="str">
        <f aca="false">IF('Lista de Itens'!H134="","",'Lista de Itens'!H134)</f>
        <v/>
      </c>
      <c r="F183" s="58"/>
      <c r="G183" s="59"/>
      <c r="H183" s="6"/>
      <c r="I183" s="7"/>
      <c r="J183" s="7"/>
      <c r="K183" s="7"/>
      <c r="L183" s="7"/>
      <c r="M183" s="7"/>
      <c r="N183" s="7"/>
      <c r="O183" s="7"/>
      <c r="P183" s="7"/>
      <c r="Q183" s="7"/>
      <c r="R183" s="7"/>
      <c r="S183" s="7"/>
      <c r="T183" s="7"/>
      <c r="U183" s="7"/>
      <c r="V183" s="7"/>
      <c r="W183" s="7"/>
      <c r="X183" s="7"/>
      <c r="Y183" s="7"/>
      <c r="Z183" s="7"/>
      <c r="AA183" s="7"/>
      <c r="AB183" s="7"/>
      <c r="AC183" s="7"/>
    </row>
    <row r="184" customFormat="false" ht="49.95" hidden="false" customHeight="false" outlineLevel="0" collapsed="false">
      <c r="A184" s="4"/>
      <c r="B184" s="55" t="n">
        <f aca="false">'Lista de Itens'!C135</f>
        <v>133</v>
      </c>
      <c r="C184" s="56" t="str">
        <f aca="false">'Lista de Itens'!G135</f>
        <v>Pacote com 10 unidades</v>
      </c>
      <c r="D184" s="56" t="s">
        <v>179</v>
      </c>
      <c r="E184" s="57" t="str">
        <f aca="false">IF('Lista de Itens'!H135="","",'Lista de Itens'!H135)</f>
        <v/>
      </c>
      <c r="F184" s="58"/>
      <c r="G184" s="59"/>
      <c r="H184" s="6"/>
      <c r="I184" s="7"/>
      <c r="J184" s="7"/>
      <c r="K184" s="7"/>
      <c r="L184" s="7"/>
      <c r="M184" s="7"/>
      <c r="N184" s="7"/>
      <c r="O184" s="7"/>
      <c r="P184" s="7"/>
      <c r="Q184" s="7"/>
      <c r="R184" s="7"/>
      <c r="S184" s="7"/>
      <c r="T184" s="7"/>
      <c r="U184" s="7"/>
      <c r="V184" s="7"/>
      <c r="W184" s="7"/>
      <c r="X184" s="7"/>
      <c r="Y184" s="7"/>
      <c r="Z184" s="7"/>
      <c r="AA184" s="7"/>
      <c r="AB184" s="7"/>
      <c r="AC184" s="7"/>
    </row>
    <row r="185" customFormat="false" ht="49.95" hidden="false" customHeight="false" outlineLevel="0" collapsed="false">
      <c r="A185" s="4"/>
      <c r="B185" s="55" t="n">
        <f aca="false">'Lista de Itens'!C136</f>
        <v>134</v>
      </c>
      <c r="C185" s="56" t="str">
        <f aca="false">'Lista de Itens'!G136</f>
        <v>Galão 20L</v>
      </c>
      <c r="D185" s="56" t="s">
        <v>180</v>
      </c>
      <c r="E185" s="57" t="str">
        <f aca="false">IF('Lista de Itens'!H136="","",'Lista de Itens'!H136)</f>
        <v/>
      </c>
      <c r="F185" s="58"/>
      <c r="G185" s="59"/>
      <c r="H185" s="6"/>
      <c r="I185" s="7"/>
      <c r="J185" s="7"/>
      <c r="K185" s="7"/>
      <c r="L185" s="7"/>
      <c r="M185" s="7"/>
      <c r="N185" s="7"/>
      <c r="O185" s="7"/>
      <c r="P185" s="7"/>
      <c r="Q185" s="7"/>
      <c r="R185" s="7"/>
      <c r="S185" s="7"/>
      <c r="T185" s="7"/>
      <c r="U185" s="7"/>
      <c r="V185" s="7"/>
      <c r="W185" s="7"/>
      <c r="X185" s="7"/>
      <c r="Y185" s="7"/>
      <c r="Z185" s="7"/>
      <c r="AA185" s="7"/>
      <c r="AB185" s="7"/>
      <c r="AC185" s="7"/>
    </row>
    <row r="186" customFormat="false" ht="49.95" hidden="false" customHeight="false" outlineLevel="0" collapsed="false">
      <c r="A186" s="4"/>
      <c r="B186" s="55" t="n">
        <f aca="false">'Lista de Itens'!C137</f>
        <v>135</v>
      </c>
      <c r="C186" s="56" t="str">
        <f aca="false">'Lista de Itens'!G137</f>
        <v>Rolo com 100 metros</v>
      </c>
      <c r="D186" s="56" t="s">
        <v>181</v>
      </c>
      <c r="E186" s="57" t="str">
        <f aca="false">IF('Lista de Itens'!H137="","",'Lista de Itens'!H137)</f>
        <v/>
      </c>
      <c r="F186" s="58"/>
      <c r="G186" s="59"/>
      <c r="H186" s="6"/>
      <c r="I186" s="7"/>
      <c r="J186" s="7"/>
      <c r="K186" s="7"/>
      <c r="L186" s="7"/>
      <c r="M186" s="7"/>
      <c r="N186" s="7"/>
      <c r="O186" s="7"/>
      <c r="P186" s="7"/>
      <c r="Q186" s="7"/>
      <c r="R186" s="7"/>
      <c r="S186" s="7"/>
      <c r="T186" s="7"/>
      <c r="U186" s="7"/>
      <c r="V186" s="7"/>
      <c r="W186" s="7"/>
      <c r="X186" s="7"/>
      <c r="Y186" s="7"/>
      <c r="Z186" s="7"/>
      <c r="AA186" s="7"/>
      <c r="AB186" s="7"/>
      <c r="AC186" s="7"/>
    </row>
    <row r="187" customFormat="false" ht="49.95" hidden="false" customHeight="false" outlineLevel="0" collapsed="false">
      <c r="A187" s="4"/>
      <c r="B187" s="55" t="n">
        <f aca="false">'Lista de Itens'!C138</f>
        <v>136</v>
      </c>
      <c r="C187" s="56" t="str">
        <f aca="false">'Lista de Itens'!G138</f>
        <v>UN</v>
      </c>
      <c r="D187" s="56" t="s">
        <v>182</v>
      </c>
      <c r="E187" s="57" t="str">
        <f aca="false">IF('Lista de Itens'!H138="","",'Lista de Itens'!H138)</f>
        <v/>
      </c>
      <c r="F187" s="58"/>
      <c r="G187" s="59"/>
      <c r="H187" s="6"/>
      <c r="I187" s="7"/>
      <c r="J187" s="7"/>
      <c r="K187" s="7"/>
      <c r="L187" s="7"/>
      <c r="M187" s="7"/>
      <c r="N187" s="7"/>
      <c r="O187" s="7"/>
      <c r="P187" s="7"/>
      <c r="Q187" s="7"/>
      <c r="R187" s="7"/>
      <c r="S187" s="7"/>
      <c r="T187" s="7"/>
      <c r="U187" s="7"/>
      <c r="V187" s="7"/>
      <c r="W187" s="7"/>
      <c r="X187" s="7"/>
      <c r="Y187" s="7"/>
      <c r="Z187" s="7"/>
      <c r="AA187" s="7"/>
      <c r="AB187" s="7"/>
      <c r="AC187" s="7"/>
    </row>
    <row r="188" customFormat="false" ht="49.95" hidden="false" customHeight="false" outlineLevel="0" collapsed="false">
      <c r="A188" s="4"/>
      <c r="B188" s="55" t="n">
        <f aca="false">'Lista de Itens'!C139</f>
        <v>137</v>
      </c>
      <c r="C188" s="56" t="str">
        <f aca="false">'Lista de Itens'!G139</f>
        <v>Galão 20L</v>
      </c>
      <c r="D188" s="56" t="s">
        <v>183</v>
      </c>
      <c r="E188" s="57" t="str">
        <f aca="false">IF('Lista de Itens'!H139="","",'Lista de Itens'!H139)</f>
        <v/>
      </c>
      <c r="F188" s="58"/>
      <c r="G188" s="59"/>
      <c r="H188" s="6"/>
      <c r="I188" s="7"/>
      <c r="J188" s="7"/>
      <c r="K188" s="7"/>
      <c r="L188" s="7"/>
      <c r="M188" s="7"/>
      <c r="N188" s="7"/>
      <c r="O188" s="7"/>
      <c r="P188" s="7"/>
      <c r="Q188" s="7"/>
      <c r="R188" s="7"/>
      <c r="S188" s="7"/>
      <c r="T188" s="7"/>
      <c r="U188" s="7"/>
      <c r="V188" s="7"/>
      <c r="W188" s="7"/>
      <c r="X188" s="7"/>
      <c r="Y188" s="7"/>
      <c r="Z188" s="7"/>
      <c r="AA188" s="7"/>
      <c r="AB188" s="7"/>
      <c r="AC188" s="7"/>
    </row>
    <row r="189" customFormat="false" ht="49.95" hidden="false" customHeight="false" outlineLevel="0" collapsed="false">
      <c r="A189" s="4"/>
      <c r="B189" s="55" t="n">
        <f aca="false">'Lista de Itens'!C140</f>
        <v>138</v>
      </c>
      <c r="C189" s="56" t="str">
        <f aca="false">'Lista de Itens'!G140</f>
        <v>Embalagem com 1 litro</v>
      </c>
      <c r="D189" s="56" t="s">
        <v>184</v>
      </c>
      <c r="E189" s="57" t="str">
        <f aca="false">IF('Lista de Itens'!H140="","",'Lista de Itens'!H140)</f>
        <v/>
      </c>
      <c r="F189" s="58"/>
      <c r="G189" s="59"/>
      <c r="H189" s="6"/>
      <c r="I189" s="7"/>
      <c r="J189" s="7"/>
      <c r="K189" s="7"/>
      <c r="L189" s="7"/>
      <c r="M189" s="7"/>
      <c r="N189" s="7"/>
      <c r="O189" s="7"/>
      <c r="P189" s="7"/>
      <c r="Q189" s="7"/>
      <c r="R189" s="7"/>
      <c r="S189" s="7"/>
      <c r="T189" s="7"/>
      <c r="U189" s="7"/>
      <c r="V189" s="7"/>
      <c r="W189" s="7"/>
      <c r="X189" s="7"/>
      <c r="Y189" s="7"/>
      <c r="Z189" s="7"/>
      <c r="AA189" s="7"/>
      <c r="AB189" s="7"/>
      <c r="AC189" s="7"/>
    </row>
    <row r="190" customFormat="false" ht="49.95" hidden="false" customHeight="false" outlineLevel="0" collapsed="false">
      <c r="A190" s="4"/>
      <c r="B190" s="55" t="n">
        <f aca="false">'Lista de Itens'!C141</f>
        <v>139</v>
      </c>
      <c r="C190" s="56" t="str">
        <f aca="false">'Lista de Itens'!G141</f>
        <v>Embalagem com 20 litros</v>
      </c>
      <c r="D190" s="56" t="s">
        <v>185</v>
      </c>
      <c r="E190" s="57" t="str">
        <f aca="false">IF('Lista de Itens'!H141="","",'Lista de Itens'!H141)</f>
        <v/>
      </c>
      <c r="F190" s="58"/>
      <c r="G190" s="59"/>
      <c r="H190" s="6"/>
      <c r="I190" s="7"/>
      <c r="J190" s="7"/>
      <c r="K190" s="7"/>
      <c r="L190" s="7"/>
      <c r="M190" s="7"/>
      <c r="N190" s="7"/>
      <c r="O190" s="7"/>
      <c r="P190" s="7"/>
      <c r="Q190" s="7"/>
      <c r="R190" s="7"/>
      <c r="S190" s="7"/>
      <c r="T190" s="7"/>
      <c r="U190" s="7"/>
      <c r="V190" s="7"/>
      <c r="W190" s="7"/>
      <c r="X190" s="7"/>
      <c r="Y190" s="7"/>
      <c r="Z190" s="7"/>
      <c r="AA190" s="7"/>
      <c r="AB190" s="7"/>
      <c r="AC190" s="7"/>
    </row>
    <row r="191" customFormat="false" ht="49.95" hidden="false" customHeight="false" outlineLevel="0" collapsed="false">
      <c r="A191" s="4"/>
      <c r="B191" s="55" t="n">
        <f aca="false">'Lista de Itens'!C142</f>
        <v>140</v>
      </c>
      <c r="C191" s="56" t="str">
        <f aca="false">'Lista de Itens'!G142</f>
        <v>Pacote com 5 unidades</v>
      </c>
      <c r="D191" s="56" t="s">
        <v>186</v>
      </c>
      <c r="E191" s="57" t="str">
        <f aca="false">IF('Lista de Itens'!H142="","",'Lista de Itens'!H142)</f>
        <v/>
      </c>
      <c r="F191" s="58"/>
      <c r="G191" s="59"/>
      <c r="H191" s="6"/>
      <c r="I191" s="7"/>
      <c r="J191" s="7"/>
      <c r="K191" s="7"/>
      <c r="L191" s="7"/>
      <c r="M191" s="7"/>
      <c r="N191" s="7"/>
      <c r="O191" s="7"/>
      <c r="P191" s="7"/>
      <c r="Q191" s="7"/>
      <c r="R191" s="7"/>
      <c r="S191" s="7"/>
      <c r="T191" s="7"/>
      <c r="U191" s="7"/>
      <c r="V191" s="7"/>
      <c r="W191" s="7"/>
      <c r="X191" s="7"/>
      <c r="Y191" s="7"/>
      <c r="Z191" s="7"/>
      <c r="AA191" s="7"/>
      <c r="AB191" s="7"/>
      <c r="AC191" s="7"/>
    </row>
    <row r="192" customFormat="false" ht="49.95" hidden="false" customHeight="false" outlineLevel="0" collapsed="false">
      <c r="A192" s="4"/>
      <c r="B192" s="55" t="n">
        <f aca="false">'Lista de Itens'!C143</f>
        <v>141</v>
      </c>
      <c r="C192" s="56" t="str">
        <f aca="false">'Lista de Itens'!G143</f>
        <v>Pacote com 5 unidades</v>
      </c>
      <c r="D192" s="56" t="s">
        <v>187</v>
      </c>
      <c r="E192" s="57" t="str">
        <f aca="false">IF('Lista de Itens'!H143="","",'Lista de Itens'!H143)</f>
        <v/>
      </c>
      <c r="F192" s="58"/>
      <c r="G192" s="59"/>
      <c r="H192" s="6"/>
      <c r="I192" s="7"/>
      <c r="J192" s="7"/>
      <c r="K192" s="7"/>
      <c r="L192" s="7"/>
      <c r="M192" s="7"/>
      <c r="N192" s="7"/>
      <c r="O192" s="7"/>
      <c r="P192" s="7"/>
      <c r="Q192" s="7"/>
      <c r="R192" s="7"/>
      <c r="S192" s="7"/>
      <c r="T192" s="7"/>
      <c r="U192" s="7"/>
      <c r="V192" s="7"/>
      <c r="W192" s="7"/>
      <c r="X192" s="7"/>
      <c r="Y192" s="7"/>
      <c r="Z192" s="7"/>
      <c r="AA192" s="7"/>
      <c r="AB192" s="7"/>
      <c r="AC192" s="7"/>
    </row>
    <row r="193" customFormat="false" ht="49.95" hidden="false" customHeight="false" outlineLevel="0" collapsed="false">
      <c r="A193" s="4"/>
      <c r="B193" s="55" t="n">
        <f aca="false">'Lista de Itens'!C144</f>
        <v>142</v>
      </c>
      <c r="C193" s="56" t="str">
        <f aca="false">'Lista de Itens'!G144</f>
        <v>Embalagem com 100 unidades</v>
      </c>
      <c r="D193" s="56" t="s">
        <v>188</v>
      </c>
      <c r="E193" s="57" t="str">
        <f aca="false">IF('Lista de Itens'!H144="","",'Lista de Itens'!H144)</f>
        <v/>
      </c>
      <c r="F193" s="58"/>
      <c r="G193" s="59"/>
      <c r="H193" s="6"/>
      <c r="I193" s="7"/>
      <c r="J193" s="7"/>
      <c r="K193" s="7"/>
      <c r="L193" s="7"/>
      <c r="M193" s="7"/>
      <c r="N193" s="7"/>
      <c r="O193" s="7"/>
      <c r="P193" s="7"/>
      <c r="Q193" s="7"/>
      <c r="R193" s="7"/>
      <c r="S193" s="7"/>
      <c r="T193" s="7"/>
      <c r="U193" s="7"/>
      <c r="V193" s="7"/>
      <c r="W193" s="7"/>
      <c r="X193" s="7"/>
      <c r="Y193" s="7"/>
      <c r="Z193" s="7"/>
      <c r="AA193" s="7"/>
      <c r="AB193" s="7"/>
      <c r="AC193" s="7"/>
    </row>
    <row r="194" customFormat="false" ht="49.95" hidden="false" customHeight="false" outlineLevel="0" collapsed="false">
      <c r="A194" s="4"/>
      <c r="B194" s="55" t="n">
        <f aca="false">'Lista de Itens'!C145</f>
        <v>143</v>
      </c>
      <c r="C194" s="56" t="str">
        <f aca="false">'Lista de Itens'!G145</f>
        <v>Embalagem com 100 unidades</v>
      </c>
      <c r="D194" s="56" t="s">
        <v>189</v>
      </c>
      <c r="E194" s="57" t="str">
        <f aca="false">IF('Lista de Itens'!H145="","",'Lista de Itens'!H145)</f>
        <v/>
      </c>
      <c r="F194" s="58"/>
      <c r="G194" s="59"/>
      <c r="H194" s="6"/>
      <c r="I194" s="7"/>
      <c r="J194" s="7"/>
      <c r="K194" s="7"/>
      <c r="L194" s="7"/>
      <c r="M194" s="7"/>
      <c r="N194" s="7"/>
      <c r="O194" s="7"/>
      <c r="P194" s="7"/>
      <c r="Q194" s="7"/>
      <c r="R194" s="7"/>
      <c r="S194" s="7"/>
      <c r="T194" s="7"/>
      <c r="U194" s="7"/>
      <c r="V194" s="7"/>
      <c r="W194" s="7"/>
      <c r="X194" s="7"/>
      <c r="Y194" s="7"/>
      <c r="Z194" s="7"/>
      <c r="AA194" s="7"/>
      <c r="AB194" s="7"/>
      <c r="AC194" s="7"/>
    </row>
    <row r="195" customFormat="false" ht="49.95" hidden="false" customHeight="false" outlineLevel="0" collapsed="false">
      <c r="A195" s="4"/>
      <c r="B195" s="55" t="n">
        <f aca="false">'Lista de Itens'!C146</f>
        <v>144</v>
      </c>
      <c r="C195" s="56" t="str">
        <f aca="false">'Lista de Itens'!G146</f>
        <v>Embalagem com 100 unidades</v>
      </c>
      <c r="D195" s="56" t="s">
        <v>190</v>
      </c>
      <c r="E195" s="57" t="str">
        <f aca="false">IF('Lista de Itens'!H146="","",'Lista de Itens'!H146)</f>
        <v/>
      </c>
      <c r="F195" s="58"/>
      <c r="G195" s="59"/>
      <c r="H195" s="6"/>
      <c r="I195" s="7"/>
      <c r="J195" s="7"/>
      <c r="K195" s="7"/>
      <c r="L195" s="7"/>
      <c r="M195" s="7"/>
      <c r="N195" s="7"/>
      <c r="O195" s="7"/>
      <c r="P195" s="7"/>
      <c r="Q195" s="7"/>
      <c r="R195" s="7"/>
      <c r="S195" s="7"/>
      <c r="T195" s="7"/>
      <c r="U195" s="7"/>
      <c r="V195" s="7"/>
      <c r="W195" s="7"/>
      <c r="X195" s="7"/>
      <c r="Y195" s="7"/>
      <c r="Z195" s="7"/>
      <c r="AA195" s="7"/>
      <c r="AB195" s="7"/>
      <c r="AC195" s="7"/>
    </row>
    <row r="196" customFormat="false" ht="49.95" hidden="false" customHeight="false" outlineLevel="0" collapsed="false">
      <c r="A196" s="4"/>
      <c r="B196" s="55" t="n">
        <f aca="false">'Lista de Itens'!C147</f>
        <v>145</v>
      </c>
      <c r="C196" s="56" t="str">
        <f aca="false">'Lista de Itens'!G147</f>
        <v>Embalagem com 100 unidades</v>
      </c>
      <c r="D196" s="56" t="s">
        <v>191</v>
      </c>
      <c r="E196" s="57" t="str">
        <f aca="false">IF('Lista de Itens'!H147="","",'Lista de Itens'!H147)</f>
        <v/>
      </c>
      <c r="F196" s="58"/>
      <c r="G196" s="59"/>
      <c r="H196" s="6"/>
      <c r="I196" s="7"/>
      <c r="J196" s="7"/>
      <c r="K196" s="7"/>
      <c r="L196" s="7"/>
      <c r="M196" s="7"/>
      <c r="N196" s="7"/>
      <c r="O196" s="7"/>
      <c r="P196" s="7"/>
      <c r="Q196" s="7"/>
      <c r="R196" s="7"/>
      <c r="S196" s="7"/>
      <c r="T196" s="7"/>
      <c r="U196" s="7"/>
      <c r="V196" s="7"/>
      <c r="W196" s="7"/>
      <c r="X196" s="7"/>
      <c r="Y196" s="7"/>
      <c r="Z196" s="7"/>
      <c r="AA196" s="7"/>
      <c r="AB196" s="7"/>
      <c r="AC196" s="7"/>
    </row>
    <row r="197" customFormat="false" ht="49.95" hidden="false" customHeight="false" outlineLevel="0" collapsed="false">
      <c r="A197" s="4"/>
      <c r="B197" s="55" t="n">
        <f aca="false">'Lista de Itens'!C148</f>
        <v>146</v>
      </c>
      <c r="C197" s="56" t="str">
        <f aca="false">'Lista de Itens'!G148</f>
        <v>Embalagem com 100 unidades</v>
      </c>
      <c r="D197" s="56" t="s">
        <v>192</v>
      </c>
      <c r="E197" s="57" t="str">
        <f aca="false">IF('Lista de Itens'!H148="","",'Lista de Itens'!H148)</f>
        <v/>
      </c>
      <c r="F197" s="58"/>
      <c r="G197" s="59"/>
      <c r="H197" s="6"/>
      <c r="I197" s="7"/>
      <c r="J197" s="7"/>
      <c r="K197" s="7"/>
      <c r="L197" s="7"/>
      <c r="M197" s="7"/>
      <c r="N197" s="7"/>
      <c r="O197" s="7"/>
      <c r="P197" s="7"/>
      <c r="Q197" s="7"/>
      <c r="R197" s="7"/>
      <c r="S197" s="7"/>
      <c r="T197" s="7"/>
      <c r="U197" s="7"/>
      <c r="V197" s="7"/>
      <c r="W197" s="7"/>
      <c r="X197" s="7"/>
      <c r="Y197" s="7"/>
      <c r="Z197" s="7"/>
      <c r="AA197" s="7"/>
      <c r="AB197" s="7"/>
      <c r="AC197" s="7"/>
    </row>
    <row r="198" customFormat="false" ht="49.95" hidden="false" customHeight="false" outlineLevel="0" collapsed="false">
      <c r="A198" s="4"/>
      <c r="B198" s="55" t="n">
        <f aca="false">'Lista de Itens'!C149</f>
        <v>147</v>
      </c>
      <c r="C198" s="56" t="str">
        <f aca="false">'Lista de Itens'!G149</f>
        <v>Embalagem com 100 unidades</v>
      </c>
      <c r="D198" s="56" t="s">
        <v>193</v>
      </c>
      <c r="E198" s="57" t="str">
        <f aca="false">IF('Lista de Itens'!H149="","",'Lista de Itens'!H149)</f>
        <v/>
      </c>
      <c r="F198" s="58"/>
      <c r="G198" s="59"/>
      <c r="H198" s="6"/>
      <c r="I198" s="7"/>
      <c r="J198" s="7"/>
      <c r="K198" s="7"/>
      <c r="L198" s="7"/>
      <c r="M198" s="7"/>
      <c r="N198" s="7"/>
      <c r="O198" s="7"/>
      <c r="P198" s="7"/>
      <c r="Q198" s="7"/>
      <c r="R198" s="7"/>
      <c r="S198" s="7"/>
      <c r="T198" s="7"/>
      <c r="U198" s="7"/>
      <c r="V198" s="7"/>
      <c r="W198" s="7"/>
      <c r="X198" s="7"/>
      <c r="Y198" s="7"/>
      <c r="Z198" s="7"/>
      <c r="AA198" s="7"/>
      <c r="AB198" s="7"/>
      <c r="AC198" s="7"/>
    </row>
    <row r="199" customFormat="false" ht="49.95" hidden="false" customHeight="false" outlineLevel="0" collapsed="false">
      <c r="A199" s="4"/>
      <c r="B199" s="55" t="n">
        <f aca="false">'Lista de Itens'!C150</f>
        <v>148</v>
      </c>
      <c r="C199" s="56" t="str">
        <f aca="false">'Lista de Itens'!G150</f>
        <v>Embalagem com 100 unidades</v>
      </c>
      <c r="D199" s="56" t="s">
        <v>194</v>
      </c>
      <c r="E199" s="57" t="str">
        <f aca="false">IF('Lista de Itens'!H150="","",'Lista de Itens'!H150)</f>
        <v/>
      </c>
      <c r="F199" s="58"/>
      <c r="G199" s="59"/>
      <c r="H199" s="6"/>
      <c r="I199" s="7"/>
      <c r="J199" s="7"/>
      <c r="K199" s="7"/>
      <c r="L199" s="7"/>
      <c r="M199" s="7"/>
      <c r="N199" s="7"/>
      <c r="O199" s="7"/>
      <c r="P199" s="7"/>
      <c r="Q199" s="7"/>
      <c r="R199" s="7"/>
      <c r="S199" s="7"/>
      <c r="T199" s="7"/>
      <c r="U199" s="7"/>
      <c r="V199" s="7"/>
      <c r="W199" s="7"/>
      <c r="X199" s="7"/>
      <c r="Y199" s="7"/>
      <c r="Z199" s="7"/>
      <c r="AA199" s="7"/>
      <c r="AB199" s="7"/>
      <c r="AC199" s="7"/>
    </row>
    <row r="200" customFormat="false" ht="49.95" hidden="false" customHeight="false" outlineLevel="0" collapsed="false">
      <c r="A200" s="4"/>
      <c r="B200" s="55" t="n">
        <f aca="false">'Lista de Itens'!C151</f>
        <v>149</v>
      </c>
      <c r="C200" s="56" t="str">
        <f aca="false">'Lista de Itens'!G151</f>
        <v>Embalagem com 100 unidades</v>
      </c>
      <c r="D200" s="56" t="s">
        <v>195</v>
      </c>
      <c r="E200" s="57" t="str">
        <f aca="false">IF('Lista de Itens'!H151="","",'Lista de Itens'!H151)</f>
        <v/>
      </c>
      <c r="F200" s="58"/>
      <c r="G200" s="59"/>
      <c r="H200" s="6"/>
      <c r="I200" s="7"/>
      <c r="J200" s="7"/>
      <c r="K200" s="7"/>
      <c r="L200" s="7"/>
      <c r="M200" s="7"/>
      <c r="N200" s="7"/>
      <c r="O200" s="7"/>
      <c r="P200" s="7"/>
      <c r="Q200" s="7"/>
      <c r="R200" s="7"/>
      <c r="S200" s="7"/>
      <c r="T200" s="7"/>
      <c r="U200" s="7"/>
      <c r="V200" s="7"/>
      <c r="W200" s="7"/>
      <c r="X200" s="7"/>
      <c r="Y200" s="7"/>
      <c r="Z200" s="7"/>
      <c r="AA200" s="7"/>
      <c r="AB200" s="7"/>
      <c r="AC200" s="7"/>
    </row>
    <row r="201" customFormat="false" ht="49.95" hidden="false" customHeight="false" outlineLevel="0" collapsed="false">
      <c r="A201" s="4"/>
      <c r="B201" s="55" t="n">
        <f aca="false">'Lista de Itens'!C152</f>
        <v>150</v>
      </c>
      <c r="C201" s="56" t="str">
        <f aca="false">'Lista de Itens'!G152</f>
        <v>Embalagem com 100 unidades</v>
      </c>
      <c r="D201" s="56" t="s">
        <v>196</v>
      </c>
      <c r="E201" s="57" t="str">
        <f aca="false">IF('Lista de Itens'!H152="","",'Lista de Itens'!H152)</f>
        <v/>
      </c>
      <c r="F201" s="58"/>
      <c r="G201" s="59"/>
      <c r="H201" s="6"/>
      <c r="I201" s="7"/>
      <c r="J201" s="7"/>
      <c r="K201" s="7"/>
      <c r="L201" s="7"/>
      <c r="M201" s="7"/>
      <c r="N201" s="7"/>
      <c r="O201" s="7"/>
      <c r="P201" s="7"/>
      <c r="Q201" s="7"/>
      <c r="R201" s="7"/>
      <c r="S201" s="7"/>
      <c r="T201" s="7"/>
      <c r="U201" s="7"/>
      <c r="V201" s="7"/>
      <c r="W201" s="7"/>
      <c r="X201" s="7"/>
      <c r="Y201" s="7"/>
      <c r="Z201" s="7"/>
      <c r="AA201" s="7"/>
      <c r="AB201" s="7"/>
      <c r="AC201" s="7"/>
    </row>
    <row r="202" customFormat="false" ht="49.95" hidden="false" customHeight="false" outlineLevel="0" collapsed="false">
      <c r="A202" s="4"/>
      <c r="B202" s="55" t="n">
        <f aca="false">'Lista de Itens'!C153</f>
        <v>151</v>
      </c>
      <c r="C202" s="56" t="str">
        <f aca="false">'Lista de Itens'!G153</f>
        <v>Embalagem com 100 unidades</v>
      </c>
      <c r="D202" s="56" t="s">
        <v>197</v>
      </c>
      <c r="E202" s="57" t="str">
        <f aca="false">IF('Lista de Itens'!H153="","",'Lista de Itens'!H153)</f>
        <v/>
      </c>
      <c r="F202" s="58"/>
      <c r="G202" s="59"/>
      <c r="H202" s="6"/>
      <c r="I202" s="7"/>
      <c r="J202" s="7"/>
      <c r="K202" s="7"/>
      <c r="L202" s="7"/>
      <c r="M202" s="7"/>
      <c r="N202" s="7"/>
      <c r="O202" s="7"/>
      <c r="P202" s="7"/>
      <c r="Q202" s="7"/>
      <c r="R202" s="7"/>
      <c r="S202" s="7"/>
      <c r="T202" s="7"/>
      <c r="U202" s="7"/>
      <c r="V202" s="7"/>
      <c r="W202" s="7"/>
      <c r="X202" s="7"/>
      <c r="Y202" s="7"/>
      <c r="Z202" s="7"/>
      <c r="AA202" s="7"/>
      <c r="AB202" s="7"/>
      <c r="AC202" s="7"/>
    </row>
    <row r="203" customFormat="false" ht="49.95" hidden="false" customHeight="false" outlineLevel="0" collapsed="false">
      <c r="A203" s="4"/>
      <c r="B203" s="55" t="n">
        <f aca="false">'Lista de Itens'!C154</f>
        <v>152</v>
      </c>
      <c r="C203" s="56" t="str">
        <f aca="false">'Lista de Itens'!G154</f>
        <v>Embalagem com 100 unidades</v>
      </c>
      <c r="D203" s="56" t="s">
        <v>198</v>
      </c>
      <c r="E203" s="57" t="str">
        <f aca="false">IF('Lista de Itens'!H154="","",'Lista de Itens'!H154)</f>
        <v/>
      </c>
      <c r="F203" s="58"/>
      <c r="G203" s="59"/>
      <c r="H203" s="6"/>
      <c r="I203" s="7"/>
      <c r="J203" s="7"/>
      <c r="K203" s="7"/>
      <c r="L203" s="7"/>
      <c r="M203" s="7"/>
      <c r="N203" s="7"/>
      <c r="O203" s="7"/>
      <c r="P203" s="7"/>
      <c r="Q203" s="7"/>
      <c r="R203" s="7"/>
      <c r="S203" s="7"/>
      <c r="T203" s="7"/>
      <c r="U203" s="7"/>
      <c r="V203" s="7"/>
      <c r="W203" s="7"/>
      <c r="X203" s="7"/>
      <c r="Y203" s="7"/>
      <c r="Z203" s="7"/>
      <c r="AA203" s="7"/>
      <c r="AB203" s="7"/>
      <c r="AC203" s="7"/>
    </row>
    <row r="204" customFormat="false" ht="49.95" hidden="false" customHeight="false" outlineLevel="0" collapsed="false">
      <c r="A204" s="4"/>
      <c r="B204" s="55" t="n">
        <f aca="false">'Lista de Itens'!C155</f>
        <v>153</v>
      </c>
      <c r="C204" s="56" t="str">
        <f aca="false">'Lista de Itens'!G155</f>
        <v>Embalagem com 100 unidades</v>
      </c>
      <c r="D204" s="56" t="s">
        <v>199</v>
      </c>
      <c r="E204" s="57" t="str">
        <f aca="false">IF('Lista de Itens'!H155="","",'Lista de Itens'!H155)</f>
        <v/>
      </c>
      <c r="F204" s="58"/>
      <c r="G204" s="59"/>
      <c r="H204" s="6"/>
      <c r="I204" s="7"/>
      <c r="J204" s="7"/>
      <c r="K204" s="7"/>
      <c r="L204" s="7"/>
      <c r="M204" s="7"/>
      <c r="N204" s="7"/>
      <c r="O204" s="7"/>
      <c r="P204" s="7"/>
      <c r="Q204" s="7"/>
      <c r="R204" s="7"/>
      <c r="S204" s="7"/>
      <c r="T204" s="7"/>
      <c r="U204" s="7"/>
      <c r="V204" s="7"/>
      <c r="W204" s="7"/>
      <c r="X204" s="7"/>
      <c r="Y204" s="7"/>
      <c r="Z204" s="7"/>
      <c r="AA204" s="7"/>
      <c r="AB204" s="7"/>
      <c r="AC204" s="7"/>
    </row>
    <row r="205" customFormat="false" ht="49.95" hidden="false" customHeight="false" outlineLevel="0" collapsed="false">
      <c r="A205" s="4"/>
      <c r="B205" s="55" t="n">
        <f aca="false">'Lista de Itens'!C156</f>
        <v>154</v>
      </c>
      <c r="C205" s="56" t="str">
        <f aca="false">'Lista de Itens'!G156</f>
        <v>Embalagem com 100 unidades</v>
      </c>
      <c r="D205" s="56" t="s">
        <v>200</v>
      </c>
      <c r="E205" s="57" t="str">
        <f aca="false">IF('Lista de Itens'!H156="","",'Lista de Itens'!H156)</f>
        <v/>
      </c>
      <c r="F205" s="58"/>
      <c r="G205" s="59"/>
      <c r="H205" s="6"/>
      <c r="I205" s="7"/>
      <c r="J205" s="7"/>
      <c r="K205" s="7"/>
      <c r="L205" s="7"/>
      <c r="M205" s="7"/>
      <c r="N205" s="7"/>
      <c r="O205" s="7"/>
      <c r="P205" s="7"/>
      <c r="Q205" s="7"/>
      <c r="R205" s="7"/>
      <c r="S205" s="7"/>
      <c r="T205" s="7"/>
      <c r="U205" s="7"/>
      <c r="V205" s="7"/>
      <c r="W205" s="7"/>
      <c r="X205" s="7"/>
      <c r="Y205" s="7"/>
      <c r="Z205" s="7"/>
      <c r="AA205" s="7"/>
      <c r="AB205" s="7"/>
      <c r="AC205" s="7"/>
    </row>
    <row r="206" customFormat="false" ht="40.25" hidden="false" customHeight="false" outlineLevel="0" collapsed="false">
      <c r="A206" s="4"/>
      <c r="B206" s="55" t="n">
        <f aca="false">'Lista de Itens'!C157</f>
        <v>155</v>
      </c>
      <c r="C206" s="56" t="str">
        <f aca="false">'Lista de Itens'!G157</f>
        <v>Embalagem com 100 unidades</v>
      </c>
      <c r="D206" s="56" t="s">
        <v>201</v>
      </c>
      <c r="E206" s="57" t="str">
        <f aca="false">IF('Lista de Itens'!H157="","",'Lista de Itens'!H157)</f>
        <v/>
      </c>
      <c r="F206" s="58"/>
      <c r="G206" s="59"/>
      <c r="H206" s="6"/>
      <c r="I206" s="7"/>
      <c r="J206" s="7"/>
      <c r="K206" s="7"/>
      <c r="L206" s="7"/>
      <c r="M206" s="7"/>
      <c r="N206" s="7"/>
      <c r="O206" s="7"/>
      <c r="P206" s="7"/>
      <c r="Q206" s="7"/>
      <c r="R206" s="7"/>
      <c r="S206" s="7"/>
      <c r="T206" s="7"/>
      <c r="U206" s="7"/>
      <c r="V206" s="7"/>
      <c r="W206" s="7"/>
      <c r="X206" s="7"/>
      <c r="Y206" s="7"/>
      <c r="Z206" s="7"/>
      <c r="AA206" s="7"/>
      <c r="AB206" s="7"/>
      <c r="AC206" s="7"/>
    </row>
    <row r="207" customFormat="false" ht="40.25" hidden="false" customHeight="false" outlineLevel="0" collapsed="false">
      <c r="A207" s="4"/>
      <c r="B207" s="55" t="n">
        <f aca="false">'Lista de Itens'!C158</f>
        <v>156</v>
      </c>
      <c r="C207" s="56" t="str">
        <f aca="false">'Lista de Itens'!G158</f>
        <v>Embalagem com 100 unidades</v>
      </c>
      <c r="D207" s="56" t="s">
        <v>202</v>
      </c>
      <c r="E207" s="57" t="str">
        <f aca="false">IF('Lista de Itens'!H158="","",'Lista de Itens'!H158)</f>
        <v/>
      </c>
      <c r="F207" s="58"/>
      <c r="G207" s="59"/>
      <c r="H207" s="6"/>
      <c r="I207" s="7"/>
      <c r="J207" s="7"/>
      <c r="K207" s="7"/>
      <c r="L207" s="7"/>
      <c r="M207" s="7"/>
      <c r="N207" s="7"/>
      <c r="O207" s="7"/>
      <c r="P207" s="7"/>
      <c r="Q207" s="7"/>
      <c r="R207" s="7"/>
      <c r="S207" s="7"/>
      <c r="T207" s="7"/>
      <c r="U207" s="7"/>
      <c r="V207" s="7"/>
      <c r="W207" s="7"/>
      <c r="X207" s="7"/>
      <c r="Y207" s="7"/>
      <c r="Z207" s="7"/>
      <c r="AA207" s="7"/>
      <c r="AB207" s="7"/>
      <c r="AC207" s="7"/>
    </row>
    <row r="208" customFormat="false" ht="59.7" hidden="false" customHeight="false" outlineLevel="0" collapsed="false">
      <c r="A208" s="4"/>
      <c r="B208" s="55" t="n">
        <f aca="false">'Lista de Itens'!C159</f>
        <v>157</v>
      </c>
      <c r="C208" s="56" t="str">
        <f aca="false">'Lista de Itens'!G159</f>
        <v>Embalagem com 100 unidades</v>
      </c>
      <c r="D208" s="56" t="s">
        <v>203</v>
      </c>
      <c r="E208" s="57" t="str">
        <f aca="false">IF('Lista de Itens'!H159="","",'Lista de Itens'!H159)</f>
        <v/>
      </c>
      <c r="F208" s="58"/>
      <c r="G208" s="59"/>
      <c r="H208" s="6"/>
      <c r="I208" s="7"/>
      <c r="J208" s="7"/>
      <c r="K208" s="7"/>
      <c r="L208" s="7"/>
      <c r="M208" s="7"/>
      <c r="N208" s="7"/>
      <c r="O208" s="7"/>
      <c r="P208" s="7"/>
      <c r="Q208" s="7"/>
      <c r="R208" s="7"/>
      <c r="S208" s="7"/>
      <c r="T208" s="7"/>
      <c r="U208" s="7"/>
      <c r="V208" s="7"/>
      <c r="W208" s="7"/>
      <c r="X208" s="7"/>
      <c r="Y208" s="7"/>
      <c r="Z208" s="7"/>
      <c r="AA208" s="7"/>
      <c r="AB208" s="7"/>
      <c r="AC208" s="7"/>
    </row>
    <row r="209" customFormat="false" ht="59.7" hidden="false" customHeight="false" outlineLevel="0" collapsed="false">
      <c r="A209" s="4"/>
      <c r="B209" s="55" t="n">
        <f aca="false">'Lista de Itens'!C160</f>
        <v>158</v>
      </c>
      <c r="C209" s="56" t="str">
        <f aca="false">'Lista de Itens'!G160</f>
        <v>Embalagem com 100 unidades</v>
      </c>
      <c r="D209" s="56" t="s">
        <v>204</v>
      </c>
      <c r="E209" s="57" t="str">
        <f aca="false">IF('Lista de Itens'!H160="","",'Lista de Itens'!H160)</f>
        <v/>
      </c>
      <c r="F209" s="58"/>
      <c r="G209" s="59"/>
      <c r="H209" s="6"/>
      <c r="I209" s="7"/>
      <c r="J209" s="7"/>
      <c r="K209" s="7"/>
      <c r="L209" s="7"/>
      <c r="M209" s="7"/>
      <c r="N209" s="7"/>
      <c r="O209" s="7"/>
      <c r="P209" s="7"/>
      <c r="Q209" s="7"/>
      <c r="R209" s="7"/>
      <c r="S209" s="7"/>
      <c r="T209" s="7"/>
      <c r="U209" s="7"/>
      <c r="V209" s="7"/>
      <c r="W209" s="7"/>
      <c r="X209" s="7"/>
      <c r="Y209" s="7"/>
      <c r="Z209" s="7"/>
      <c r="AA209" s="7"/>
      <c r="AB209" s="7"/>
      <c r="AC209" s="7"/>
    </row>
    <row r="210" customFormat="false" ht="59.7" hidden="false" customHeight="false" outlineLevel="0" collapsed="false">
      <c r="A210" s="4"/>
      <c r="B210" s="55" t="n">
        <f aca="false">'Lista de Itens'!C161</f>
        <v>159</v>
      </c>
      <c r="C210" s="56" t="str">
        <f aca="false">'Lista de Itens'!G161</f>
        <v>Embalagem com 100 unidades</v>
      </c>
      <c r="D210" s="56" t="s">
        <v>205</v>
      </c>
      <c r="E210" s="57" t="str">
        <f aca="false">IF('Lista de Itens'!H161="","",'Lista de Itens'!H161)</f>
        <v/>
      </c>
      <c r="F210" s="58"/>
      <c r="G210" s="59"/>
      <c r="H210" s="6"/>
      <c r="I210" s="7"/>
      <c r="J210" s="7"/>
      <c r="K210" s="7"/>
      <c r="L210" s="7"/>
      <c r="M210" s="7"/>
      <c r="N210" s="7"/>
      <c r="O210" s="7"/>
      <c r="P210" s="7"/>
      <c r="Q210" s="7"/>
      <c r="R210" s="7"/>
      <c r="S210" s="7"/>
      <c r="T210" s="7"/>
      <c r="U210" s="7"/>
      <c r="V210" s="7"/>
      <c r="W210" s="7"/>
      <c r="X210" s="7"/>
      <c r="Y210" s="7"/>
      <c r="Z210" s="7"/>
      <c r="AA210" s="7"/>
      <c r="AB210" s="7"/>
      <c r="AC210" s="7"/>
    </row>
    <row r="211" customFormat="false" ht="49.95" hidden="false" customHeight="false" outlineLevel="0" collapsed="false">
      <c r="A211" s="4"/>
      <c r="B211" s="55" t="n">
        <f aca="false">'Lista de Itens'!C162</f>
        <v>160</v>
      </c>
      <c r="C211" s="56" t="str">
        <f aca="false">'Lista de Itens'!G162</f>
        <v>Embalagem com 100 unidades</v>
      </c>
      <c r="D211" s="56" t="s">
        <v>206</v>
      </c>
      <c r="E211" s="57" t="str">
        <f aca="false">IF('Lista de Itens'!H162="","",'Lista de Itens'!H162)</f>
        <v/>
      </c>
      <c r="F211" s="58"/>
      <c r="G211" s="59"/>
      <c r="H211" s="6"/>
      <c r="I211" s="7"/>
      <c r="J211" s="7"/>
      <c r="K211" s="7"/>
      <c r="L211" s="7"/>
      <c r="M211" s="7"/>
      <c r="N211" s="7"/>
      <c r="O211" s="7"/>
      <c r="P211" s="7"/>
      <c r="Q211" s="7"/>
      <c r="R211" s="7"/>
      <c r="S211" s="7"/>
      <c r="T211" s="7"/>
      <c r="U211" s="7"/>
      <c r="V211" s="7"/>
      <c r="W211" s="7"/>
      <c r="X211" s="7"/>
      <c r="Y211" s="7"/>
      <c r="Z211" s="7"/>
      <c r="AA211" s="7"/>
      <c r="AB211" s="7"/>
      <c r="AC211" s="7"/>
    </row>
    <row r="212" customFormat="false" ht="49.95" hidden="false" customHeight="false" outlineLevel="0" collapsed="false">
      <c r="A212" s="4"/>
      <c r="B212" s="55" t="n">
        <f aca="false">'Lista de Itens'!C163</f>
        <v>161</v>
      </c>
      <c r="C212" s="56" t="str">
        <f aca="false">'Lista de Itens'!G163</f>
        <v>Embalagem com 100 unidades</v>
      </c>
      <c r="D212" s="56" t="s">
        <v>207</v>
      </c>
      <c r="E212" s="57" t="str">
        <f aca="false">IF('Lista de Itens'!H163="","",'Lista de Itens'!H163)</f>
        <v/>
      </c>
      <c r="F212" s="58"/>
      <c r="G212" s="59"/>
      <c r="H212" s="6"/>
      <c r="I212" s="7"/>
      <c r="J212" s="7"/>
      <c r="K212" s="7"/>
      <c r="L212" s="7"/>
      <c r="M212" s="7"/>
      <c r="N212" s="7"/>
      <c r="O212" s="7"/>
      <c r="P212" s="7"/>
      <c r="Q212" s="7"/>
      <c r="R212" s="7"/>
      <c r="S212" s="7"/>
      <c r="T212" s="7"/>
      <c r="U212" s="7"/>
      <c r="V212" s="7"/>
      <c r="W212" s="7"/>
      <c r="X212" s="7"/>
      <c r="Y212" s="7"/>
      <c r="Z212" s="7"/>
      <c r="AA212" s="7"/>
      <c r="AB212" s="7"/>
      <c r="AC212" s="7"/>
    </row>
    <row r="213" customFormat="false" ht="59.7" hidden="false" customHeight="false" outlineLevel="0" collapsed="false">
      <c r="A213" s="4"/>
      <c r="B213" s="55" t="n">
        <f aca="false">'Lista de Itens'!C164</f>
        <v>162</v>
      </c>
      <c r="C213" s="56" t="str">
        <f aca="false">'Lista de Itens'!G164</f>
        <v>Embalagem com 100 unidades</v>
      </c>
      <c r="D213" s="56" t="s">
        <v>208</v>
      </c>
      <c r="E213" s="57" t="str">
        <f aca="false">IF('Lista de Itens'!H164="","",'Lista de Itens'!H164)</f>
        <v/>
      </c>
      <c r="F213" s="58"/>
      <c r="G213" s="59"/>
      <c r="H213" s="6"/>
      <c r="I213" s="7"/>
      <c r="J213" s="7"/>
      <c r="K213" s="7"/>
      <c r="L213" s="7"/>
      <c r="M213" s="7"/>
      <c r="N213" s="7"/>
      <c r="O213" s="7"/>
      <c r="P213" s="7"/>
      <c r="Q213" s="7"/>
      <c r="R213" s="7"/>
      <c r="S213" s="7"/>
      <c r="T213" s="7"/>
      <c r="U213" s="7"/>
      <c r="V213" s="7"/>
      <c r="W213" s="7"/>
      <c r="X213" s="7"/>
      <c r="Y213" s="7"/>
      <c r="Z213" s="7"/>
      <c r="AA213" s="7"/>
      <c r="AB213" s="7"/>
      <c r="AC213" s="7"/>
    </row>
    <row r="214" customFormat="false" ht="59.7" hidden="false" customHeight="false" outlineLevel="0" collapsed="false">
      <c r="A214" s="4"/>
      <c r="B214" s="55" t="n">
        <f aca="false">'Lista de Itens'!C165</f>
        <v>163</v>
      </c>
      <c r="C214" s="56" t="str">
        <f aca="false">'Lista de Itens'!G165</f>
        <v>Embalagem com 100 unidades</v>
      </c>
      <c r="D214" s="56" t="s">
        <v>209</v>
      </c>
      <c r="E214" s="57" t="str">
        <f aca="false">IF('Lista de Itens'!H165="","",'Lista de Itens'!H165)</f>
        <v/>
      </c>
      <c r="F214" s="58"/>
      <c r="G214" s="59"/>
      <c r="H214" s="6"/>
      <c r="I214" s="7"/>
      <c r="J214" s="7"/>
      <c r="K214" s="7"/>
      <c r="L214" s="7"/>
      <c r="M214" s="7"/>
      <c r="N214" s="7"/>
      <c r="O214" s="7"/>
      <c r="P214" s="7"/>
      <c r="Q214" s="7"/>
      <c r="R214" s="7"/>
      <c r="S214" s="7"/>
      <c r="T214" s="7"/>
      <c r="U214" s="7"/>
      <c r="V214" s="7"/>
      <c r="W214" s="7"/>
      <c r="X214" s="7"/>
      <c r="Y214" s="7"/>
      <c r="Z214" s="7"/>
      <c r="AA214" s="7"/>
      <c r="AB214" s="7"/>
      <c r="AC214" s="7"/>
    </row>
    <row r="215" customFormat="false" ht="59.7" hidden="false" customHeight="false" outlineLevel="0" collapsed="false">
      <c r="A215" s="4"/>
      <c r="B215" s="55" t="n">
        <f aca="false">'Lista de Itens'!C166</f>
        <v>164</v>
      </c>
      <c r="C215" s="56" t="str">
        <f aca="false">'Lista de Itens'!G166</f>
        <v>Embalagem com 100 unidades</v>
      </c>
      <c r="D215" s="56" t="s">
        <v>210</v>
      </c>
      <c r="E215" s="57" t="str">
        <f aca="false">IF('Lista de Itens'!H166="","",'Lista de Itens'!H166)</f>
        <v/>
      </c>
      <c r="F215" s="58"/>
      <c r="G215" s="59"/>
      <c r="H215" s="6"/>
      <c r="I215" s="7"/>
      <c r="J215" s="7"/>
      <c r="K215" s="7"/>
      <c r="L215" s="7"/>
      <c r="M215" s="7"/>
      <c r="N215" s="7"/>
      <c r="O215" s="7"/>
      <c r="P215" s="7"/>
      <c r="Q215" s="7"/>
      <c r="R215" s="7"/>
      <c r="S215" s="7"/>
      <c r="T215" s="7"/>
      <c r="U215" s="7"/>
      <c r="V215" s="7"/>
      <c r="W215" s="7"/>
      <c r="X215" s="7"/>
      <c r="Y215" s="7"/>
      <c r="Z215" s="7"/>
      <c r="AA215" s="7"/>
      <c r="AB215" s="7"/>
      <c r="AC215" s="7"/>
    </row>
    <row r="216" customFormat="false" ht="59.7" hidden="false" customHeight="false" outlineLevel="0" collapsed="false">
      <c r="A216" s="4"/>
      <c r="B216" s="55" t="n">
        <f aca="false">'Lista de Itens'!C167</f>
        <v>165</v>
      </c>
      <c r="C216" s="56" t="str">
        <f aca="false">'Lista de Itens'!G167</f>
        <v>Embalagem com 100 unidades</v>
      </c>
      <c r="D216" s="56" t="s">
        <v>211</v>
      </c>
      <c r="E216" s="57" t="str">
        <f aca="false">IF('Lista de Itens'!H167="","",'Lista de Itens'!H167)</f>
        <v/>
      </c>
      <c r="F216" s="58"/>
      <c r="G216" s="59"/>
      <c r="H216" s="6"/>
      <c r="I216" s="7"/>
      <c r="J216" s="7"/>
      <c r="K216" s="7"/>
      <c r="L216" s="7"/>
      <c r="M216" s="7"/>
      <c r="N216" s="7"/>
      <c r="O216" s="7"/>
      <c r="P216" s="7"/>
      <c r="Q216" s="7"/>
      <c r="R216" s="7"/>
      <c r="S216" s="7"/>
      <c r="T216" s="7"/>
      <c r="U216" s="7"/>
      <c r="V216" s="7"/>
      <c r="W216" s="7"/>
      <c r="X216" s="7"/>
      <c r="Y216" s="7"/>
      <c r="Z216" s="7"/>
      <c r="AA216" s="7"/>
      <c r="AB216" s="7"/>
      <c r="AC216" s="7"/>
    </row>
    <row r="217" customFormat="false" ht="59.7" hidden="false" customHeight="false" outlineLevel="0" collapsed="false">
      <c r="A217" s="4"/>
      <c r="B217" s="55" t="n">
        <f aca="false">'Lista de Itens'!C168</f>
        <v>166</v>
      </c>
      <c r="C217" s="56" t="str">
        <f aca="false">'Lista de Itens'!G168</f>
        <v>Embalagem com 100 unidades</v>
      </c>
      <c r="D217" s="56" t="s">
        <v>212</v>
      </c>
      <c r="E217" s="57" t="str">
        <f aca="false">IF('Lista de Itens'!H168="","",'Lista de Itens'!H168)</f>
        <v/>
      </c>
      <c r="F217" s="58"/>
      <c r="G217" s="59"/>
      <c r="H217" s="6"/>
      <c r="I217" s="7"/>
      <c r="J217" s="7"/>
      <c r="K217" s="7"/>
      <c r="L217" s="7"/>
      <c r="M217" s="7"/>
      <c r="N217" s="7"/>
      <c r="O217" s="7"/>
      <c r="P217" s="7"/>
      <c r="Q217" s="7"/>
      <c r="R217" s="7"/>
      <c r="S217" s="7"/>
      <c r="T217" s="7"/>
      <c r="U217" s="7"/>
      <c r="V217" s="7"/>
      <c r="W217" s="7"/>
      <c r="X217" s="7"/>
      <c r="Y217" s="7"/>
      <c r="Z217" s="7"/>
      <c r="AA217" s="7"/>
      <c r="AB217" s="7"/>
      <c r="AC217" s="7"/>
    </row>
    <row r="218" customFormat="false" ht="59.7" hidden="false" customHeight="false" outlineLevel="0" collapsed="false">
      <c r="A218" s="4"/>
      <c r="B218" s="55" t="n">
        <f aca="false">'Lista de Itens'!C169</f>
        <v>167</v>
      </c>
      <c r="C218" s="56" t="str">
        <f aca="false">'Lista de Itens'!G169</f>
        <v>Embalagem com 100 unidades</v>
      </c>
      <c r="D218" s="56" t="s">
        <v>213</v>
      </c>
      <c r="E218" s="57" t="str">
        <f aca="false">IF('Lista de Itens'!H169="","",'Lista de Itens'!H169)</f>
        <v/>
      </c>
      <c r="F218" s="58"/>
      <c r="G218" s="59"/>
      <c r="H218" s="6"/>
      <c r="I218" s="7"/>
      <c r="J218" s="7"/>
      <c r="K218" s="7"/>
      <c r="L218" s="7"/>
      <c r="M218" s="7"/>
      <c r="N218" s="7"/>
      <c r="O218" s="7"/>
      <c r="P218" s="7"/>
      <c r="Q218" s="7"/>
      <c r="R218" s="7"/>
      <c r="S218" s="7"/>
      <c r="T218" s="7"/>
      <c r="U218" s="7"/>
      <c r="V218" s="7"/>
      <c r="W218" s="7"/>
      <c r="X218" s="7"/>
      <c r="Y218" s="7"/>
      <c r="Z218" s="7"/>
      <c r="AA218" s="7"/>
      <c r="AB218" s="7"/>
      <c r="AC218" s="7"/>
    </row>
    <row r="219" customFormat="false" ht="59.7" hidden="false" customHeight="false" outlineLevel="0" collapsed="false">
      <c r="A219" s="4"/>
      <c r="B219" s="55" t="n">
        <f aca="false">'Lista de Itens'!C170</f>
        <v>168</v>
      </c>
      <c r="C219" s="56" t="str">
        <f aca="false">'Lista de Itens'!G170</f>
        <v>Frasco com 5 gramas</v>
      </c>
      <c r="D219" s="56" t="s">
        <v>214</v>
      </c>
      <c r="E219" s="57" t="str">
        <f aca="false">IF('Lista de Itens'!H170="","",'Lista de Itens'!H170)</f>
        <v/>
      </c>
      <c r="F219" s="58"/>
      <c r="G219" s="59"/>
      <c r="H219" s="6"/>
      <c r="I219" s="7"/>
      <c r="J219" s="7"/>
      <c r="K219" s="7"/>
      <c r="L219" s="7"/>
      <c r="M219" s="7"/>
      <c r="N219" s="7"/>
      <c r="O219" s="7"/>
      <c r="P219" s="7"/>
      <c r="Q219" s="7"/>
      <c r="R219" s="7"/>
      <c r="S219" s="7"/>
      <c r="T219" s="7"/>
      <c r="U219" s="7"/>
      <c r="V219" s="7"/>
      <c r="W219" s="7"/>
      <c r="X219" s="7"/>
      <c r="Y219" s="7"/>
      <c r="Z219" s="7"/>
      <c r="AA219" s="7"/>
      <c r="AB219" s="7"/>
      <c r="AC219" s="7"/>
    </row>
    <row r="220" customFormat="false" ht="59.7" hidden="false" customHeight="false" outlineLevel="0" collapsed="false">
      <c r="A220" s="4"/>
      <c r="B220" s="55" t="n">
        <f aca="false">'Lista de Itens'!C171</f>
        <v>169</v>
      </c>
      <c r="C220" s="56" t="str">
        <f aca="false">'Lista de Itens'!G171</f>
        <v>Frasco com 5 gramas</v>
      </c>
      <c r="D220" s="56" t="s">
        <v>215</v>
      </c>
      <c r="E220" s="57" t="str">
        <f aca="false">IF('Lista de Itens'!H171="","",'Lista de Itens'!H171)</f>
        <v/>
      </c>
      <c r="F220" s="58"/>
      <c r="G220" s="59"/>
      <c r="H220" s="6"/>
      <c r="I220" s="7"/>
      <c r="J220" s="7"/>
      <c r="K220" s="7"/>
      <c r="L220" s="7"/>
      <c r="M220" s="7"/>
      <c r="N220" s="7"/>
      <c r="O220" s="7"/>
      <c r="P220" s="7"/>
      <c r="Q220" s="7"/>
      <c r="R220" s="7"/>
      <c r="S220" s="7"/>
      <c r="T220" s="7"/>
      <c r="U220" s="7"/>
      <c r="V220" s="7"/>
      <c r="W220" s="7"/>
      <c r="X220" s="7"/>
      <c r="Y220" s="7"/>
      <c r="Z220" s="7"/>
      <c r="AA220" s="7"/>
      <c r="AB220" s="7"/>
      <c r="AC220" s="7"/>
    </row>
    <row r="221" customFormat="false" ht="59.7" hidden="false" customHeight="false" outlineLevel="0" collapsed="false">
      <c r="A221" s="4"/>
      <c r="B221" s="55" t="n">
        <f aca="false">'Lista de Itens'!C172</f>
        <v>170</v>
      </c>
      <c r="C221" s="56" t="str">
        <f aca="false">'Lista de Itens'!G172</f>
        <v>Caixa com 10 unidades.</v>
      </c>
      <c r="D221" s="56" t="s">
        <v>216</v>
      </c>
      <c r="E221" s="57" t="str">
        <f aca="false">IF('Lista de Itens'!H172="","",'Lista de Itens'!H172)</f>
        <v/>
      </c>
      <c r="F221" s="58"/>
      <c r="G221" s="59"/>
      <c r="H221" s="6"/>
      <c r="I221" s="7"/>
      <c r="J221" s="7"/>
      <c r="K221" s="7"/>
      <c r="L221" s="7"/>
      <c r="M221" s="7"/>
      <c r="N221" s="7"/>
      <c r="O221" s="7"/>
      <c r="P221" s="7"/>
      <c r="Q221" s="7"/>
      <c r="R221" s="7"/>
      <c r="S221" s="7"/>
      <c r="T221" s="7"/>
      <c r="U221" s="7"/>
      <c r="V221" s="7"/>
      <c r="W221" s="7"/>
      <c r="X221" s="7"/>
      <c r="Y221" s="7"/>
      <c r="Z221" s="7"/>
      <c r="AA221" s="7"/>
      <c r="AB221" s="7"/>
      <c r="AC221" s="7"/>
    </row>
    <row r="222" customFormat="false" ht="59.7" hidden="false" customHeight="false" outlineLevel="0" collapsed="false">
      <c r="A222" s="4"/>
      <c r="B222" s="55" t="n">
        <f aca="false">'Lista de Itens'!C173</f>
        <v>171</v>
      </c>
      <c r="C222" s="56" t="str">
        <f aca="false">'Lista de Itens'!G173</f>
        <v>Caixa com 10 unidades.</v>
      </c>
      <c r="D222" s="56" t="s">
        <v>217</v>
      </c>
      <c r="E222" s="57" t="str">
        <f aca="false">IF('Lista de Itens'!H173="","",'Lista de Itens'!H173)</f>
        <v/>
      </c>
      <c r="F222" s="58"/>
      <c r="G222" s="59"/>
      <c r="H222" s="6"/>
      <c r="I222" s="7"/>
      <c r="J222" s="7"/>
      <c r="K222" s="7"/>
      <c r="L222" s="7"/>
      <c r="M222" s="7"/>
      <c r="N222" s="7"/>
      <c r="O222" s="7"/>
      <c r="P222" s="7"/>
      <c r="Q222" s="7"/>
      <c r="R222" s="7"/>
      <c r="S222" s="7"/>
      <c r="T222" s="7"/>
      <c r="U222" s="7"/>
      <c r="V222" s="7"/>
      <c r="W222" s="7"/>
      <c r="X222" s="7"/>
      <c r="Y222" s="7"/>
      <c r="Z222" s="7"/>
      <c r="AA222" s="7"/>
      <c r="AB222" s="7"/>
      <c r="AC222" s="7"/>
    </row>
    <row r="223" customFormat="false" ht="59.7" hidden="false" customHeight="false" outlineLevel="0" collapsed="false">
      <c r="A223" s="4"/>
      <c r="B223" s="55" t="n">
        <f aca="false">'Lista de Itens'!C174</f>
        <v>172</v>
      </c>
      <c r="C223" s="56" t="str">
        <f aca="false">'Lista de Itens'!G174</f>
        <v>Caixa com 10 unidades.</v>
      </c>
      <c r="D223" s="56" t="s">
        <v>218</v>
      </c>
      <c r="E223" s="57" t="str">
        <f aca="false">IF('Lista de Itens'!H174="","",'Lista de Itens'!H174)</f>
        <v/>
      </c>
      <c r="F223" s="58"/>
      <c r="G223" s="59"/>
      <c r="H223" s="6"/>
      <c r="I223" s="7"/>
      <c r="J223" s="7"/>
      <c r="K223" s="7"/>
      <c r="L223" s="7"/>
      <c r="M223" s="7"/>
      <c r="N223" s="7"/>
      <c r="O223" s="7"/>
      <c r="P223" s="7"/>
      <c r="Q223" s="7"/>
      <c r="R223" s="7"/>
      <c r="S223" s="7"/>
      <c r="T223" s="7"/>
      <c r="U223" s="7"/>
      <c r="V223" s="7"/>
      <c r="W223" s="7"/>
      <c r="X223" s="7"/>
      <c r="Y223" s="7"/>
      <c r="Z223" s="7"/>
      <c r="AA223" s="7"/>
      <c r="AB223" s="7"/>
      <c r="AC223" s="7"/>
    </row>
    <row r="224" customFormat="false" ht="59.7" hidden="false" customHeight="false" outlineLevel="0" collapsed="false">
      <c r="A224" s="4"/>
      <c r="B224" s="55" t="n">
        <f aca="false">'Lista de Itens'!C175</f>
        <v>173</v>
      </c>
      <c r="C224" s="56" t="str">
        <f aca="false">'Lista de Itens'!G175</f>
        <v>Caixa com 10 unidades</v>
      </c>
      <c r="D224" s="56" t="s">
        <v>219</v>
      </c>
      <c r="E224" s="57" t="str">
        <f aca="false">IF('Lista de Itens'!H175="","",'Lista de Itens'!H175)</f>
        <v/>
      </c>
      <c r="F224" s="58"/>
      <c r="G224" s="59"/>
      <c r="H224" s="6"/>
      <c r="I224" s="7"/>
      <c r="J224" s="7"/>
      <c r="K224" s="7"/>
      <c r="L224" s="7"/>
      <c r="M224" s="7"/>
      <c r="N224" s="7"/>
      <c r="O224" s="7"/>
      <c r="P224" s="7"/>
      <c r="Q224" s="7"/>
      <c r="R224" s="7"/>
      <c r="S224" s="7"/>
      <c r="T224" s="7"/>
      <c r="U224" s="7"/>
      <c r="V224" s="7"/>
      <c r="W224" s="7"/>
      <c r="X224" s="7"/>
      <c r="Y224" s="7"/>
      <c r="Z224" s="7"/>
      <c r="AA224" s="7"/>
      <c r="AB224" s="7"/>
      <c r="AC224" s="7"/>
    </row>
    <row r="225" customFormat="false" ht="59.7" hidden="false" customHeight="false" outlineLevel="0" collapsed="false">
      <c r="A225" s="4"/>
      <c r="B225" s="55" t="n">
        <f aca="false">'Lista de Itens'!C176</f>
        <v>174</v>
      </c>
      <c r="C225" s="56" t="str">
        <f aca="false">'Lista de Itens'!G176</f>
        <v>Caixa com 10 unidades</v>
      </c>
      <c r="D225" s="56" t="s">
        <v>220</v>
      </c>
      <c r="E225" s="57" t="str">
        <f aca="false">IF('Lista de Itens'!H176="","",'Lista de Itens'!H176)</f>
        <v/>
      </c>
      <c r="F225" s="58"/>
      <c r="G225" s="59"/>
      <c r="H225" s="6"/>
      <c r="I225" s="7"/>
      <c r="J225" s="7"/>
      <c r="K225" s="7"/>
      <c r="L225" s="7"/>
      <c r="M225" s="7"/>
      <c r="N225" s="7"/>
      <c r="O225" s="7"/>
      <c r="P225" s="7"/>
      <c r="Q225" s="7"/>
      <c r="R225" s="7"/>
      <c r="S225" s="7"/>
      <c r="T225" s="7"/>
      <c r="U225" s="7"/>
      <c r="V225" s="7"/>
      <c r="W225" s="7"/>
      <c r="X225" s="7"/>
      <c r="Y225" s="7"/>
      <c r="Z225" s="7"/>
      <c r="AA225" s="7"/>
      <c r="AB225" s="7"/>
      <c r="AC225" s="7"/>
    </row>
    <row r="226" customFormat="false" ht="59.7" hidden="false" customHeight="false" outlineLevel="0" collapsed="false">
      <c r="A226" s="4"/>
      <c r="B226" s="55" t="n">
        <f aca="false">'Lista de Itens'!C177</f>
        <v>175</v>
      </c>
      <c r="C226" s="56" t="str">
        <f aca="false">'Lista de Itens'!G177</f>
        <v>Caixa com 10 unidades</v>
      </c>
      <c r="D226" s="56" t="s">
        <v>221</v>
      </c>
      <c r="E226" s="57" t="str">
        <f aca="false">IF('Lista de Itens'!H177="","",'Lista de Itens'!H177)</f>
        <v/>
      </c>
      <c r="F226" s="58"/>
      <c r="G226" s="59"/>
      <c r="H226" s="6"/>
      <c r="I226" s="7"/>
      <c r="J226" s="7"/>
      <c r="K226" s="7"/>
      <c r="L226" s="7"/>
      <c r="M226" s="7"/>
      <c r="N226" s="7"/>
      <c r="O226" s="7"/>
      <c r="P226" s="7"/>
      <c r="Q226" s="7"/>
      <c r="R226" s="7"/>
      <c r="S226" s="7"/>
      <c r="T226" s="7"/>
      <c r="U226" s="7"/>
      <c r="V226" s="7"/>
      <c r="W226" s="7"/>
      <c r="X226" s="7"/>
      <c r="Y226" s="7"/>
      <c r="Z226" s="7"/>
      <c r="AA226" s="7"/>
      <c r="AB226" s="7"/>
      <c r="AC226" s="7"/>
    </row>
    <row r="227" customFormat="false" ht="59.7" hidden="false" customHeight="false" outlineLevel="0" collapsed="false">
      <c r="A227" s="4"/>
      <c r="B227" s="55" t="n">
        <f aca="false">'Lista de Itens'!C178</f>
        <v>176</v>
      </c>
      <c r="C227" s="56" t="str">
        <f aca="false">'Lista de Itens'!G178</f>
        <v>Caixa com 10 unidades</v>
      </c>
      <c r="D227" s="56" t="s">
        <v>222</v>
      </c>
      <c r="E227" s="57" t="str">
        <f aca="false">IF('Lista de Itens'!H178="","",'Lista de Itens'!H178)</f>
        <v/>
      </c>
      <c r="F227" s="58"/>
      <c r="G227" s="59"/>
      <c r="H227" s="6"/>
      <c r="I227" s="7"/>
      <c r="J227" s="7"/>
      <c r="K227" s="7"/>
      <c r="L227" s="7"/>
      <c r="M227" s="7"/>
      <c r="N227" s="7"/>
      <c r="O227" s="7"/>
      <c r="P227" s="7"/>
      <c r="Q227" s="7"/>
      <c r="R227" s="7"/>
      <c r="S227" s="7"/>
      <c r="T227" s="7"/>
      <c r="U227" s="7"/>
      <c r="V227" s="7"/>
      <c r="W227" s="7"/>
      <c r="X227" s="7"/>
      <c r="Y227" s="7"/>
      <c r="Z227" s="7"/>
      <c r="AA227" s="7"/>
      <c r="AB227" s="7"/>
      <c r="AC227" s="7"/>
    </row>
    <row r="228" customFormat="false" ht="59.7" hidden="false" customHeight="false" outlineLevel="0" collapsed="false">
      <c r="A228" s="4"/>
      <c r="B228" s="55" t="n">
        <f aca="false">'Lista de Itens'!C179</f>
        <v>177</v>
      </c>
      <c r="C228" s="56" t="str">
        <f aca="false">'Lista de Itens'!G179</f>
        <v>UN</v>
      </c>
      <c r="D228" s="56" t="s">
        <v>223</v>
      </c>
      <c r="E228" s="57" t="str">
        <f aca="false">IF('Lista de Itens'!H179="","",'Lista de Itens'!H179)</f>
        <v/>
      </c>
      <c r="F228" s="58"/>
      <c r="G228" s="59"/>
      <c r="H228" s="6"/>
      <c r="I228" s="7"/>
      <c r="J228" s="7"/>
      <c r="K228" s="7"/>
      <c r="L228" s="7"/>
      <c r="M228" s="7"/>
      <c r="N228" s="7"/>
      <c r="O228" s="7"/>
      <c r="P228" s="7"/>
      <c r="Q228" s="7"/>
      <c r="R228" s="7"/>
      <c r="S228" s="7"/>
      <c r="T228" s="7"/>
      <c r="U228" s="7"/>
      <c r="V228" s="7"/>
      <c r="W228" s="7"/>
      <c r="X228" s="7"/>
      <c r="Y228" s="7"/>
      <c r="Z228" s="7"/>
      <c r="AA228" s="7"/>
      <c r="AB228" s="7"/>
      <c r="AC228" s="7"/>
    </row>
    <row r="229" customFormat="false" ht="59.7" hidden="false" customHeight="false" outlineLevel="0" collapsed="false">
      <c r="A229" s="4"/>
      <c r="B229" s="55" t="n">
        <f aca="false">'Lista de Itens'!C180</f>
        <v>178</v>
      </c>
      <c r="C229" s="56" t="str">
        <f aca="false">'Lista de Itens'!G180</f>
        <v>Caixa com 10 unidades</v>
      </c>
      <c r="D229" s="56" t="s">
        <v>224</v>
      </c>
      <c r="E229" s="57" t="str">
        <f aca="false">IF('Lista de Itens'!H180="","",'Lista de Itens'!H180)</f>
        <v/>
      </c>
      <c r="F229" s="58"/>
      <c r="G229" s="59"/>
      <c r="H229" s="6"/>
      <c r="I229" s="7"/>
      <c r="J229" s="7"/>
      <c r="K229" s="7"/>
      <c r="L229" s="7"/>
      <c r="M229" s="7"/>
      <c r="N229" s="7"/>
      <c r="O229" s="7"/>
      <c r="P229" s="7"/>
      <c r="Q229" s="7"/>
      <c r="R229" s="7"/>
      <c r="S229" s="7"/>
      <c r="T229" s="7"/>
      <c r="U229" s="7"/>
      <c r="V229" s="7"/>
      <c r="W229" s="7"/>
      <c r="X229" s="7"/>
      <c r="Y229" s="7"/>
      <c r="Z229" s="7"/>
      <c r="AA229" s="7"/>
      <c r="AB229" s="7"/>
      <c r="AC229" s="7"/>
    </row>
    <row r="230" customFormat="false" ht="59.7" hidden="false" customHeight="false" outlineLevel="0" collapsed="false">
      <c r="A230" s="4"/>
      <c r="B230" s="55" t="n">
        <f aca="false">'Lista de Itens'!C181</f>
        <v>179</v>
      </c>
      <c r="C230" s="56" t="str">
        <f aca="false">'Lista de Itens'!G181</f>
        <v>Caixa com 10 unidades</v>
      </c>
      <c r="D230" s="56" t="s">
        <v>225</v>
      </c>
      <c r="E230" s="57" t="str">
        <f aca="false">IF('Lista de Itens'!H181="","",'Lista de Itens'!H181)</f>
        <v/>
      </c>
      <c r="F230" s="58"/>
      <c r="G230" s="59"/>
      <c r="H230" s="6"/>
      <c r="I230" s="7"/>
      <c r="J230" s="7"/>
      <c r="K230" s="7"/>
      <c r="L230" s="7"/>
      <c r="M230" s="7"/>
      <c r="N230" s="7"/>
      <c r="O230" s="7"/>
      <c r="P230" s="7"/>
      <c r="Q230" s="7"/>
      <c r="R230" s="7"/>
      <c r="S230" s="7"/>
      <c r="T230" s="7"/>
      <c r="U230" s="7"/>
      <c r="V230" s="7"/>
      <c r="W230" s="7"/>
      <c r="X230" s="7"/>
      <c r="Y230" s="7"/>
      <c r="Z230" s="7"/>
      <c r="AA230" s="7"/>
      <c r="AB230" s="7"/>
      <c r="AC230" s="7"/>
    </row>
    <row r="231" customFormat="false" ht="30.55" hidden="false" customHeight="false" outlineLevel="0" collapsed="false">
      <c r="A231" s="4"/>
      <c r="B231" s="55" t="n">
        <f aca="false">'Lista de Itens'!C182</f>
        <v>180</v>
      </c>
      <c r="C231" s="56" t="str">
        <f aca="false">'Lista de Itens'!G182</f>
        <v>Caixa com 10 unidades</v>
      </c>
      <c r="D231" s="56" t="s">
        <v>226</v>
      </c>
      <c r="E231" s="57" t="str">
        <f aca="false">IF('Lista de Itens'!H182="","",'Lista de Itens'!H182)</f>
        <v/>
      </c>
      <c r="F231" s="58"/>
      <c r="G231" s="59"/>
      <c r="H231" s="6"/>
      <c r="I231" s="7"/>
      <c r="J231" s="7"/>
      <c r="K231" s="7"/>
      <c r="L231" s="7"/>
      <c r="M231" s="7"/>
      <c r="N231" s="7"/>
      <c r="O231" s="7"/>
      <c r="P231" s="7"/>
      <c r="Q231" s="7"/>
      <c r="R231" s="7"/>
      <c r="S231" s="7"/>
      <c r="T231" s="7"/>
      <c r="U231" s="7"/>
      <c r="V231" s="7"/>
      <c r="W231" s="7"/>
      <c r="X231" s="7"/>
      <c r="Y231" s="7"/>
      <c r="Z231" s="7"/>
      <c r="AA231" s="7"/>
      <c r="AB231" s="7"/>
      <c r="AC231" s="7"/>
    </row>
    <row r="232" customFormat="false" ht="30.55" hidden="false" customHeight="false" outlineLevel="0" collapsed="false">
      <c r="A232" s="4"/>
      <c r="B232" s="55" t="n">
        <f aca="false">'Lista de Itens'!C183</f>
        <v>181</v>
      </c>
      <c r="C232" s="56" t="str">
        <f aca="false">'Lista de Itens'!G183</f>
        <v>Caixa com 10 unidades</v>
      </c>
      <c r="D232" s="56" t="s">
        <v>227</v>
      </c>
      <c r="E232" s="57" t="str">
        <f aca="false">IF('Lista de Itens'!H183="","",'Lista de Itens'!H183)</f>
        <v/>
      </c>
      <c r="F232" s="58"/>
      <c r="G232" s="59"/>
      <c r="H232" s="6"/>
      <c r="I232" s="7"/>
      <c r="J232" s="7"/>
      <c r="K232" s="7"/>
      <c r="L232" s="7"/>
      <c r="M232" s="7"/>
      <c r="N232" s="7"/>
      <c r="O232" s="7"/>
      <c r="P232" s="7"/>
      <c r="Q232" s="7"/>
      <c r="R232" s="7"/>
      <c r="S232" s="7"/>
      <c r="T232" s="7"/>
      <c r="U232" s="7"/>
      <c r="V232" s="7"/>
      <c r="W232" s="7"/>
      <c r="X232" s="7"/>
      <c r="Y232" s="7"/>
      <c r="Z232" s="7"/>
      <c r="AA232" s="7"/>
      <c r="AB232" s="7"/>
      <c r="AC232" s="7"/>
    </row>
    <row r="233" customFormat="false" ht="30.55" hidden="false" customHeight="false" outlineLevel="0" collapsed="false">
      <c r="A233" s="4"/>
      <c r="B233" s="55" t="n">
        <f aca="false">'Lista de Itens'!C184</f>
        <v>182</v>
      </c>
      <c r="C233" s="56" t="str">
        <f aca="false">'Lista de Itens'!G184</f>
        <v>Caixa com 10 unidades</v>
      </c>
      <c r="D233" s="56" t="s">
        <v>228</v>
      </c>
      <c r="E233" s="57" t="str">
        <f aca="false">IF('Lista de Itens'!H184="","",'Lista de Itens'!H184)</f>
        <v/>
      </c>
      <c r="F233" s="58"/>
      <c r="G233" s="59"/>
      <c r="H233" s="6"/>
      <c r="I233" s="7"/>
      <c r="J233" s="7"/>
      <c r="K233" s="7"/>
      <c r="L233" s="7"/>
      <c r="M233" s="7"/>
      <c r="N233" s="7"/>
      <c r="O233" s="7"/>
      <c r="P233" s="7"/>
      <c r="Q233" s="7"/>
      <c r="R233" s="7"/>
      <c r="S233" s="7"/>
      <c r="T233" s="7"/>
      <c r="U233" s="7"/>
      <c r="V233" s="7"/>
      <c r="W233" s="7"/>
      <c r="X233" s="7"/>
      <c r="Y233" s="7"/>
      <c r="Z233" s="7"/>
      <c r="AA233" s="7"/>
      <c r="AB233" s="7"/>
      <c r="AC233" s="7"/>
    </row>
    <row r="234" customFormat="false" ht="30.55" hidden="false" customHeight="false" outlineLevel="0" collapsed="false">
      <c r="A234" s="4"/>
      <c r="B234" s="55" t="n">
        <f aca="false">'Lista de Itens'!C185</f>
        <v>183</v>
      </c>
      <c r="C234" s="56" t="str">
        <f aca="false">'Lista de Itens'!G185</f>
        <v>Caixa com 10 unidades</v>
      </c>
      <c r="D234" s="56" t="s">
        <v>229</v>
      </c>
      <c r="E234" s="57" t="str">
        <f aca="false">IF('Lista de Itens'!H185="","",'Lista de Itens'!H185)</f>
        <v/>
      </c>
      <c r="F234" s="58"/>
      <c r="G234" s="59"/>
      <c r="H234" s="6"/>
      <c r="I234" s="7"/>
      <c r="J234" s="7"/>
      <c r="K234" s="7"/>
      <c r="L234" s="7"/>
      <c r="M234" s="7"/>
      <c r="N234" s="7"/>
      <c r="O234" s="7"/>
      <c r="P234" s="7"/>
      <c r="Q234" s="7"/>
      <c r="R234" s="7"/>
      <c r="S234" s="7"/>
      <c r="T234" s="7"/>
      <c r="U234" s="7"/>
      <c r="V234" s="7"/>
      <c r="W234" s="7"/>
      <c r="X234" s="7"/>
      <c r="Y234" s="7"/>
      <c r="Z234" s="7"/>
      <c r="AA234" s="7"/>
      <c r="AB234" s="7"/>
      <c r="AC234" s="7"/>
    </row>
    <row r="235" customFormat="false" ht="40.25" hidden="false" customHeight="false" outlineLevel="0" collapsed="false">
      <c r="A235" s="4"/>
      <c r="B235" s="55" t="n">
        <f aca="false">'Lista de Itens'!C186</f>
        <v>184</v>
      </c>
      <c r="C235" s="56" t="str">
        <f aca="false">'Lista de Itens'!G186</f>
        <v>Caixa com 10 unidades</v>
      </c>
      <c r="D235" s="56" t="s">
        <v>230</v>
      </c>
      <c r="E235" s="57" t="str">
        <f aca="false">IF('Lista de Itens'!H186="","",'Lista de Itens'!H186)</f>
        <v/>
      </c>
      <c r="F235" s="58"/>
      <c r="G235" s="59"/>
      <c r="H235" s="6"/>
      <c r="I235" s="7"/>
      <c r="J235" s="7"/>
      <c r="K235" s="7"/>
      <c r="L235" s="7"/>
      <c r="M235" s="7"/>
      <c r="N235" s="7"/>
      <c r="O235" s="7"/>
      <c r="P235" s="7"/>
      <c r="Q235" s="7"/>
      <c r="R235" s="7"/>
      <c r="S235" s="7"/>
      <c r="T235" s="7"/>
      <c r="U235" s="7"/>
      <c r="V235" s="7"/>
      <c r="W235" s="7"/>
      <c r="X235" s="7"/>
      <c r="Y235" s="7"/>
      <c r="Z235" s="7"/>
      <c r="AA235" s="7"/>
      <c r="AB235" s="7"/>
      <c r="AC235" s="7"/>
    </row>
    <row r="236" customFormat="false" ht="40.25" hidden="false" customHeight="false" outlineLevel="0" collapsed="false">
      <c r="A236" s="4"/>
      <c r="B236" s="55" t="n">
        <f aca="false">'Lista de Itens'!C187</f>
        <v>185</v>
      </c>
      <c r="C236" s="56" t="str">
        <f aca="false">'Lista de Itens'!G187</f>
        <v>Caixa com 10 unidades</v>
      </c>
      <c r="D236" s="56" t="s">
        <v>231</v>
      </c>
      <c r="E236" s="57" t="str">
        <f aca="false">IF('Lista de Itens'!H187="","",'Lista de Itens'!H187)</f>
        <v/>
      </c>
      <c r="F236" s="58"/>
      <c r="G236" s="59"/>
      <c r="H236" s="6"/>
      <c r="I236" s="7"/>
      <c r="J236" s="7"/>
      <c r="K236" s="7"/>
      <c r="L236" s="7"/>
      <c r="M236" s="7"/>
      <c r="N236" s="7"/>
      <c r="O236" s="7"/>
      <c r="P236" s="7"/>
      <c r="Q236" s="7"/>
      <c r="R236" s="7"/>
      <c r="S236" s="7"/>
      <c r="T236" s="7"/>
      <c r="U236" s="7"/>
      <c r="V236" s="7"/>
      <c r="W236" s="7"/>
      <c r="X236" s="7"/>
      <c r="Y236" s="7"/>
      <c r="Z236" s="7"/>
      <c r="AA236" s="7"/>
      <c r="AB236" s="7"/>
      <c r="AC236" s="7"/>
    </row>
    <row r="237" customFormat="false" ht="40.25" hidden="false" customHeight="false" outlineLevel="0" collapsed="false">
      <c r="A237" s="4"/>
      <c r="B237" s="55" t="n">
        <f aca="false">'Lista de Itens'!C188</f>
        <v>186</v>
      </c>
      <c r="C237" s="56" t="str">
        <f aca="false">'Lista de Itens'!G188</f>
        <v>Caixa com 10 unidades</v>
      </c>
      <c r="D237" s="56" t="s">
        <v>232</v>
      </c>
      <c r="E237" s="57" t="str">
        <f aca="false">IF('Lista de Itens'!H188="","",'Lista de Itens'!H188)</f>
        <v/>
      </c>
      <c r="F237" s="58"/>
      <c r="G237" s="59"/>
      <c r="H237" s="6"/>
      <c r="I237" s="7"/>
      <c r="J237" s="7"/>
      <c r="K237" s="7"/>
      <c r="L237" s="7"/>
      <c r="M237" s="7"/>
      <c r="N237" s="7"/>
      <c r="O237" s="7"/>
      <c r="P237" s="7"/>
      <c r="Q237" s="7"/>
      <c r="R237" s="7"/>
      <c r="S237" s="7"/>
      <c r="T237" s="7"/>
      <c r="U237" s="7"/>
      <c r="V237" s="7"/>
      <c r="W237" s="7"/>
      <c r="X237" s="7"/>
      <c r="Y237" s="7"/>
      <c r="Z237" s="7"/>
      <c r="AA237" s="7"/>
      <c r="AB237" s="7"/>
      <c r="AC237" s="7"/>
    </row>
    <row r="238" customFormat="false" ht="40.25" hidden="false" customHeight="false" outlineLevel="0" collapsed="false">
      <c r="A238" s="4"/>
      <c r="B238" s="55" t="n">
        <f aca="false">'Lista de Itens'!C189</f>
        <v>187</v>
      </c>
      <c r="C238" s="56" t="str">
        <f aca="false">'Lista de Itens'!G189</f>
        <v>UN</v>
      </c>
      <c r="D238" s="56" t="s">
        <v>233</v>
      </c>
      <c r="E238" s="57" t="str">
        <f aca="false">IF('Lista de Itens'!H189="","",'Lista de Itens'!H189)</f>
        <v/>
      </c>
      <c r="F238" s="58"/>
      <c r="G238" s="59"/>
      <c r="H238" s="6"/>
      <c r="I238" s="7"/>
      <c r="J238" s="7"/>
      <c r="K238" s="7"/>
      <c r="L238" s="7"/>
      <c r="M238" s="7"/>
      <c r="N238" s="7"/>
      <c r="O238" s="7"/>
      <c r="P238" s="7"/>
      <c r="Q238" s="7"/>
      <c r="R238" s="7"/>
      <c r="S238" s="7"/>
      <c r="T238" s="7"/>
      <c r="U238" s="7"/>
      <c r="V238" s="7"/>
      <c r="W238" s="7"/>
      <c r="X238" s="7"/>
      <c r="Y238" s="7"/>
      <c r="Z238" s="7"/>
      <c r="AA238" s="7"/>
      <c r="AB238" s="7"/>
      <c r="AC238" s="7"/>
    </row>
    <row r="239" customFormat="false" ht="30.55" hidden="false" customHeight="false" outlineLevel="0" collapsed="false">
      <c r="A239" s="4"/>
      <c r="B239" s="55" t="n">
        <f aca="false">'Lista de Itens'!C190</f>
        <v>188</v>
      </c>
      <c r="C239" s="56" t="str">
        <f aca="false">'Lista de Itens'!G190</f>
        <v>Caixa com 10 unidades</v>
      </c>
      <c r="D239" s="56" t="s">
        <v>234</v>
      </c>
      <c r="E239" s="57" t="str">
        <f aca="false">IF('Lista de Itens'!H190="","",'Lista de Itens'!H190)</f>
        <v/>
      </c>
      <c r="F239" s="58"/>
      <c r="G239" s="59"/>
      <c r="H239" s="6"/>
      <c r="I239" s="7"/>
      <c r="J239" s="7"/>
      <c r="K239" s="7"/>
      <c r="L239" s="7"/>
      <c r="M239" s="7"/>
      <c r="N239" s="7"/>
      <c r="O239" s="7"/>
      <c r="P239" s="7"/>
      <c r="Q239" s="7"/>
      <c r="R239" s="7"/>
      <c r="S239" s="7"/>
      <c r="T239" s="7"/>
      <c r="U239" s="7"/>
      <c r="V239" s="7"/>
      <c r="W239" s="7"/>
      <c r="X239" s="7"/>
      <c r="Y239" s="7"/>
      <c r="Z239" s="7"/>
      <c r="AA239" s="7"/>
      <c r="AB239" s="7"/>
      <c r="AC239" s="7"/>
    </row>
    <row r="240" customFormat="false" ht="30.55" hidden="false" customHeight="false" outlineLevel="0" collapsed="false">
      <c r="A240" s="4"/>
      <c r="B240" s="55" t="n">
        <f aca="false">'Lista de Itens'!C191</f>
        <v>189</v>
      </c>
      <c r="C240" s="56" t="str">
        <f aca="false">'Lista de Itens'!G191</f>
        <v>Caixa com 10 unidades</v>
      </c>
      <c r="D240" s="56" t="s">
        <v>235</v>
      </c>
      <c r="E240" s="57" t="str">
        <f aca="false">IF('Lista de Itens'!H191="","",'Lista de Itens'!H191)</f>
        <v/>
      </c>
      <c r="F240" s="58"/>
      <c r="G240" s="59"/>
      <c r="H240" s="6"/>
      <c r="I240" s="7"/>
      <c r="J240" s="7"/>
      <c r="K240" s="7"/>
      <c r="L240" s="7"/>
      <c r="M240" s="7"/>
      <c r="N240" s="7"/>
      <c r="O240" s="7"/>
      <c r="P240" s="7"/>
      <c r="Q240" s="7"/>
      <c r="R240" s="7"/>
      <c r="S240" s="7"/>
      <c r="T240" s="7"/>
      <c r="U240" s="7"/>
      <c r="V240" s="7"/>
      <c r="W240" s="7"/>
      <c r="X240" s="7"/>
      <c r="Y240" s="7"/>
      <c r="Z240" s="7"/>
      <c r="AA240" s="7"/>
      <c r="AB240" s="7"/>
      <c r="AC240" s="7"/>
    </row>
    <row r="241" customFormat="false" ht="30.55" hidden="false" customHeight="false" outlineLevel="0" collapsed="false">
      <c r="A241" s="4"/>
      <c r="B241" s="55" t="n">
        <f aca="false">'Lista de Itens'!C192</f>
        <v>190</v>
      </c>
      <c r="C241" s="56" t="str">
        <f aca="false">'Lista de Itens'!G192</f>
        <v>Caixa com 10 unidades</v>
      </c>
      <c r="D241" s="56" t="s">
        <v>236</v>
      </c>
      <c r="E241" s="57" t="str">
        <f aca="false">IF('Lista de Itens'!H192="","",'Lista de Itens'!H192)</f>
        <v/>
      </c>
      <c r="F241" s="58"/>
      <c r="G241" s="59"/>
      <c r="H241" s="6"/>
      <c r="I241" s="7"/>
      <c r="J241" s="7"/>
      <c r="K241" s="7"/>
      <c r="L241" s="7"/>
      <c r="M241" s="7"/>
      <c r="N241" s="7"/>
      <c r="O241" s="7"/>
      <c r="P241" s="7"/>
      <c r="Q241" s="7"/>
      <c r="R241" s="7"/>
      <c r="S241" s="7"/>
      <c r="T241" s="7"/>
      <c r="U241" s="7"/>
      <c r="V241" s="7"/>
      <c r="W241" s="7"/>
      <c r="X241" s="7"/>
      <c r="Y241" s="7"/>
      <c r="Z241" s="7"/>
      <c r="AA241" s="7"/>
      <c r="AB241" s="7"/>
      <c r="AC241" s="7"/>
    </row>
    <row r="242" customFormat="false" ht="30.55" hidden="false" customHeight="false" outlineLevel="0" collapsed="false">
      <c r="A242" s="4"/>
      <c r="B242" s="55" t="n">
        <f aca="false">'Lista de Itens'!C193</f>
        <v>191</v>
      </c>
      <c r="C242" s="56" t="str">
        <f aca="false">'Lista de Itens'!G193</f>
        <v>Caixa com 10 unidades</v>
      </c>
      <c r="D242" s="56" t="s">
        <v>237</v>
      </c>
      <c r="E242" s="57" t="str">
        <f aca="false">IF('Lista de Itens'!H193="","",'Lista de Itens'!H193)</f>
        <v/>
      </c>
      <c r="F242" s="58"/>
      <c r="G242" s="59"/>
      <c r="H242" s="6"/>
      <c r="I242" s="7"/>
      <c r="J242" s="7"/>
      <c r="K242" s="7"/>
      <c r="L242" s="7"/>
      <c r="M242" s="7"/>
      <c r="N242" s="7"/>
      <c r="O242" s="7"/>
      <c r="P242" s="7"/>
      <c r="Q242" s="7"/>
      <c r="R242" s="7"/>
      <c r="S242" s="7"/>
      <c r="T242" s="7"/>
      <c r="U242" s="7"/>
      <c r="V242" s="7"/>
      <c r="W242" s="7"/>
      <c r="X242" s="7"/>
      <c r="Y242" s="7"/>
      <c r="Z242" s="7"/>
      <c r="AA242" s="7"/>
      <c r="AB242" s="7"/>
      <c r="AC242" s="7"/>
    </row>
    <row r="243" customFormat="false" ht="30.55" hidden="false" customHeight="false" outlineLevel="0" collapsed="false">
      <c r="A243" s="4"/>
      <c r="B243" s="55" t="n">
        <f aca="false">'Lista de Itens'!C194</f>
        <v>192</v>
      </c>
      <c r="C243" s="56" t="str">
        <f aca="false">'Lista de Itens'!G194</f>
        <v>Caixa com 10 unidades</v>
      </c>
      <c r="D243" s="56" t="s">
        <v>238</v>
      </c>
      <c r="E243" s="57" t="str">
        <f aca="false">IF('Lista de Itens'!H194="","",'Lista de Itens'!H194)</f>
        <v/>
      </c>
      <c r="F243" s="58"/>
      <c r="G243" s="59"/>
      <c r="H243" s="6"/>
      <c r="I243" s="7"/>
      <c r="J243" s="7"/>
      <c r="K243" s="7"/>
      <c r="L243" s="7"/>
      <c r="M243" s="7"/>
      <c r="N243" s="7"/>
      <c r="O243" s="7"/>
      <c r="P243" s="7"/>
      <c r="Q243" s="7"/>
      <c r="R243" s="7"/>
      <c r="S243" s="7"/>
      <c r="T243" s="7"/>
      <c r="U243" s="7"/>
      <c r="V243" s="7"/>
      <c r="W243" s="7"/>
      <c r="X243" s="7"/>
      <c r="Y243" s="7"/>
      <c r="Z243" s="7"/>
      <c r="AA243" s="7"/>
      <c r="AB243" s="7"/>
      <c r="AC243" s="7"/>
    </row>
    <row r="244" customFormat="false" ht="30.55" hidden="false" customHeight="false" outlineLevel="0" collapsed="false">
      <c r="A244" s="4"/>
      <c r="B244" s="55" t="n">
        <f aca="false">'Lista de Itens'!C195</f>
        <v>193</v>
      </c>
      <c r="C244" s="56" t="str">
        <f aca="false">'Lista de Itens'!G195</f>
        <v>Caixa com 10 unidades</v>
      </c>
      <c r="D244" s="56" t="s">
        <v>239</v>
      </c>
      <c r="E244" s="57" t="str">
        <f aca="false">IF('Lista de Itens'!H195="","",'Lista de Itens'!H195)</f>
        <v/>
      </c>
      <c r="F244" s="58"/>
      <c r="G244" s="59"/>
      <c r="H244" s="6"/>
      <c r="I244" s="7"/>
      <c r="J244" s="7"/>
      <c r="K244" s="7"/>
      <c r="L244" s="7"/>
      <c r="M244" s="7"/>
      <c r="N244" s="7"/>
      <c r="O244" s="7"/>
      <c r="P244" s="7"/>
      <c r="Q244" s="7"/>
      <c r="R244" s="7"/>
      <c r="S244" s="7"/>
      <c r="T244" s="7"/>
      <c r="U244" s="7"/>
      <c r="V244" s="7"/>
      <c r="W244" s="7"/>
      <c r="X244" s="7"/>
      <c r="Y244" s="7"/>
      <c r="Z244" s="7"/>
      <c r="AA244" s="7"/>
      <c r="AB244" s="7"/>
      <c r="AC244" s="7"/>
    </row>
    <row r="245" customFormat="false" ht="40.25" hidden="false" customHeight="false" outlineLevel="0" collapsed="false">
      <c r="A245" s="4"/>
      <c r="B245" s="55" t="n">
        <f aca="false">'Lista de Itens'!C196</f>
        <v>194</v>
      </c>
      <c r="C245" s="56" t="str">
        <f aca="false">'Lista de Itens'!G196</f>
        <v>Caixa com 10 unidades</v>
      </c>
      <c r="D245" s="56" t="s">
        <v>240</v>
      </c>
      <c r="E245" s="57" t="str">
        <f aca="false">IF('Lista de Itens'!H196="","",'Lista de Itens'!H196)</f>
        <v/>
      </c>
      <c r="F245" s="58"/>
      <c r="G245" s="59"/>
      <c r="H245" s="6"/>
      <c r="I245" s="7"/>
      <c r="J245" s="7"/>
      <c r="K245" s="7"/>
      <c r="L245" s="7"/>
      <c r="M245" s="7"/>
      <c r="N245" s="7"/>
      <c r="O245" s="7"/>
      <c r="P245" s="7"/>
      <c r="Q245" s="7"/>
      <c r="R245" s="7"/>
      <c r="S245" s="7"/>
      <c r="T245" s="7"/>
      <c r="U245" s="7"/>
      <c r="V245" s="7"/>
      <c r="W245" s="7"/>
      <c r="X245" s="7"/>
      <c r="Y245" s="7"/>
      <c r="Z245" s="7"/>
      <c r="AA245" s="7"/>
      <c r="AB245" s="7"/>
      <c r="AC245" s="7"/>
    </row>
    <row r="246" customFormat="false" ht="40.25" hidden="false" customHeight="false" outlineLevel="0" collapsed="false">
      <c r="A246" s="4"/>
      <c r="B246" s="55" t="n">
        <f aca="false">'Lista de Itens'!C197</f>
        <v>195</v>
      </c>
      <c r="C246" s="56" t="str">
        <f aca="false">'Lista de Itens'!G197</f>
        <v>Embalagem com 100 unidades</v>
      </c>
      <c r="D246" s="56" t="s">
        <v>241</v>
      </c>
      <c r="E246" s="57" t="str">
        <f aca="false">IF('Lista de Itens'!H197="","",'Lista de Itens'!H197)</f>
        <v/>
      </c>
      <c r="F246" s="58"/>
      <c r="G246" s="59"/>
      <c r="H246" s="6"/>
      <c r="I246" s="7"/>
      <c r="J246" s="7"/>
      <c r="K246" s="7"/>
      <c r="L246" s="7"/>
      <c r="M246" s="7"/>
      <c r="N246" s="7"/>
      <c r="O246" s="7"/>
      <c r="P246" s="7"/>
      <c r="Q246" s="7"/>
      <c r="R246" s="7"/>
      <c r="S246" s="7"/>
      <c r="T246" s="7"/>
      <c r="U246" s="7"/>
      <c r="V246" s="7"/>
      <c r="W246" s="7"/>
      <c r="X246" s="7"/>
      <c r="Y246" s="7"/>
      <c r="Z246" s="7"/>
      <c r="AA246" s="7"/>
      <c r="AB246" s="7"/>
      <c r="AC246" s="7"/>
    </row>
    <row r="247" customFormat="false" ht="40.25" hidden="false" customHeight="false" outlineLevel="0" collapsed="false">
      <c r="A247" s="4"/>
      <c r="B247" s="55" t="n">
        <f aca="false">'Lista de Itens'!C198</f>
        <v>196</v>
      </c>
      <c r="C247" s="56" t="str">
        <f aca="false">'Lista de Itens'!G198</f>
        <v>Embalagem com 100 unidades</v>
      </c>
      <c r="D247" s="56" t="s">
        <v>242</v>
      </c>
      <c r="E247" s="57" t="str">
        <f aca="false">IF('Lista de Itens'!H198="","",'Lista de Itens'!H198)</f>
        <v/>
      </c>
      <c r="F247" s="58"/>
      <c r="G247" s="59"/>
      <c r="H247" s="6"/>
      <c r="I247" s="7"/>
      <c r="J247" s="7"/>
      <c r="K247" s="7"/>
      <c r="L247" s="7"/>
      <c r="M247" s="7"/>
      <c r="N247" s="7"/>
      <c r="O247" s="7"/>
      <c r="P247" s="7"/>
      <c r="Q247" s="7"/>
      <c r="R247" s="7"/>
      <c r="S247" s="7"/>
      <c r="T247" s="7"/>
      <c r="U247" s="7"/>
      <c r="V247" s="7"/>
      <c r="W247" s="7"/>
      <c r="X247" s="7"/>
      <c r="Y247" s="7"/>
      <c r="Z247" s="7"/>
      <c r="AA247" s="7"/>
      <c r="AB247" s="7"/>
      <c r="AC247" s="7"/>
    </row>
    <row r="248" customFormat="false" ht="30.55" hidden="false" customHeight="false" outlineLevel="0" collapsed="false">
      <c r="A248" s="4"/>
      <c r="B248" s="55" t="n">
        <f aca="false">'Lista de Itens'!C199</f>
        <v>197</v>
      </c>
      <c r="C248" s="56" t="str">
        <f aca="false">'Lista de Itens'!G199</f>
        <v>Embalagem com 100 unidades</v>
      </c>
      <c r="D248" s="56" t="s">
        <v>243</v>
      </c>
      <c r="E248" s="57" t="str">
        <f aca="false">IF('Lista de Itens'!H199="","",'Lista de Itens'!H199)</f>
        <v/>
      </c>
      <c r="F248" s="58"/>
      <c r="G248" s="59"/>
      <c r="H248" s="6"/>
      <c r="I248" s="7"/>
      <c r="J248" s="7"/>
      <c r="K248" s="7"/>
      <c r="L248" s="7"/>
      <c r="M248" s="7"/>
      <c r="N248" s="7"/>
      <c r="O248" s="7"/>
      <c r="P248" s="7"/>
      <c r="Q248" s="7"/>
      <c r="R248" s="7"/>
      <c r="S248" s="7"/>
      <c r="T248" s="7"/>
      <c r="U248" s="7"/>
      <c r="V248" s="7"/>
      <c r="W248" s="7"/>
      <c r="X248" s="7"/>
      <c r="Y248" s="7"/>
      <c r="Z248" s="7"/>
      <c r="AA248" s="7"/>
      <c r="AB248" s="7"/>
      <c r="AC248" s="7"/>
    </row>
    <row r="249" customFormat="false" ht="30.55" hidden="false" customHeight="false" outlineLevel="0" collapsed="false">
      <c r="A249" s="4"/>
      <c r="B249" s="55" t="n">
        <f aca="false">'Lista de Itens'!C200</f>
        <v>198</v>
      </c>
      <c r="C249" s="56" t="str">
        <f aca="false">'Lista de Itens'!G200</f>
        <v>Embalagem com 100 unidades</v>
      </c>
      <c r="D249" s="56" t="s">
        <v>244</v>
      </c>
      <c r="E249" s="57" t="str">
        <f aca="false">IF('Lista de Itens'!H200="","",'Lista de Itens'!H200)</f>
        <v/>
      </c>
      <c r="F249" s="58"/>
      <c r="G249" s="59"/>
      <c r="H249" s="6"/>
      <c r="I249" s="7"/>
      <c r="J249" s="7"/>
      <c r="K249" s="7"/>
      <c r="L249" s="7"/>
      <c r="M249" s="7"/>
      <c r="N249" s="7"/>
      <c r="O249" s="7"/>
      <c r="P249" s="7"/>
      <c r="Q249" s="7"/>
      <c r="R249" s="7"/>
      <c r="S249" s="7"/>
      <c r="T249" s="7"/>
      <c r="U249" s="7"/>
      <c r="V249" s="7"/>
      <c r="W249" s="7"/>
      <c r="X249" s="7"/>
      <c r="Y249" s="7"/>
      <c r="Z249" s="7"/>
      <c r="AA249" s="7"/>
      <c r="AB249" s="7"/>
      <c r="AC249" s="7"/>
    </row>
    <row r="250" customFormat="false" ht="30.55" hidden="false" customHeight="false" outlineLevel="0" collapsed="false">
      <c r="A250" s="4"/>
      <c r="B250" s="55" t="n">
        <f aca="false">'Lista de Itens'!C201</f>
        <v>199</v>
      </c>
      <c r="C250" s="56" t="str">
        <f aca="false">'Lista de Itens'!G201</f>
        <v>Embalagem com 100 unidades</v>
      </c>
      <c r="D250" s="56" t="s">
        <v>245</v>
      </c>
      <c r="E250" s="57" t="str">
        <f aca="false">IF('Lista de Itens'!H201="","",'Lista de Itens'!H201)</f>
        <v/>
      </c>
      <c r="F250" s="58"/>
      <c r="G250" s="59"/>
      <c r="H250" s="6"/>
      <c r="I250" s="7"/>
      <c r="J250" s="7"/>
      <c r="K250" s="7"/>
      <c r="L250" s="7"/>
      <c r="M250" s="7"/>
      <c r="N250" s="7"/>
      <c r="O250" s="7"/>
      <c r="P250" s="7"/>
      <c r="Q250" s="7"/>
      <c r="R250" s="7"/>
      <c r="S250" s="7"/>
      <c r="T250" s="7"/>
      <c r="U250" s="7"/>
      <c r="V250" s="7"/>
      <c r="W250" s="7"/>
      <c r="X250" s="7"/>
      <c r="Y250" s="7"/>
      <c r="Z250" s="7"/>
      <c r="AA250" s="7"/>
      <c r="AB250" s="7"/>
      <c r="AC250" s="7"/>
    </row>
    <row r="251" customFormat="false" ht="30.55" hidden="false" customHeight="false" outlineLevel="0" collapsed="false">
      <c r="A251" s="4"/>
      <c r="B251" s="55" t="n">
        <f aca="false">'Lista de Itens'!C202</f>
        <v>200</v>
      </c>
      <c r="C251" s="56" t="str">
        <f aca="false">'Lista de Itens'!G202</f>
        <v>Embalagem com 100 unidades</v>
      </c>
      <c r="D251" s="56" t="s">
        <v>246</v>
      </c>
      <c r="E251" s="57" t="str">
        <f aca="false">IF('Lista de Itens'!H202="","",'Lista de Itens'!H202)</f>
        <v/>
      </c>
      <c r="F251" s="58"/>
      <c r="G251" s="59"/>
      <c r="H251" s="6"/>
      <c r="I251" s="7"/>
      <c r="J251" s="7"/>
      <c r="K251" s="7"/>
      <c r="L251" s="7"/>
      <c r="M251" s="7"/>
      <c r="N251" s="7"/>
      <c r="O251" s="7"/>
      <c r="P251" s="7"/>
      <c r="Q251" s="7"/>
      <c r="R251" s="7"/>
      <c r="S251" s="7"/>
      <c r="T251" s="7"/>
      <c r="U251" s="7"/>
      <c r="V251" s="7"/>
      <c r="W251" s="7"/>
      <c r="X251" s="7"/>
      <c r="Y251" s="7"/>
      <c r="Z251" s="7"/>
      <c r="AA251" s="7"/>
      <c r="AB251" s="7"/>
      <c r="AC251" s="7"/>
    </row>
    <row r="252" customFormat="false" ht="59.7" hidden="false" customHeight="false" outlineLevel="0" collapsed="false">
      <c r="A252" s="4"/>
      <c r="B252" s="55" t="n">
        <f aca="false">'Lista de Itens'!C203</f>
        <v>201</v>
      </c>
      <c r="C252" s="56" t="str">
        <f aca="false">'Lista de Itens'!G203</f>
        <v>Embalagem com 100 unidades</v>
      </c>
      <c r="D252" s="56" t="s">
        <v>247</v>
      </c>
      <c r="E252" s="57" t="str">
        <f aca="false">IF('Lista de Itens'!H203="","",'Lista de Itens'!H203)</f>
        <v/>
      </c>
      <c r="F252" s="58"/>
      <c r="G252" s="59"/>
      <c r="H252" s="6"/>
      <c r="I252" s="7"/>
      <c r="J252" s="7"/>
      <c r="K252" s="7"/>
      <c r="L252" s="7"/>
      <c r="M252" s="7"/>
      <c r="N252" s="7"/>
      <c r="O252" s="7"/>
      <c r="P252" s="7"/>
      <c r="Q252" s="7"/>
      <c r="R252" s="7"/>
      <c r="S252" s="7"/>
      <c r="T252" s="7"/>
      <c r="U252" s="7"/>
      <c r="V252" s="7"/>
      <c r="W252" s="7"/>
      <c r="X252" s="7"/>
      <c r="Y252" s="7"/>
      <c r="Z252" s="7"/>
      <c r="AA252" s="7"/>
      <c r="AB252" s="7"/>
      <c r="AC252" s="7"/>
    </row>
    <row r="253" customFormat="false" ht="40.25" hidden="false" customHeight="false" outlineLevel="0" collapsed="false">
      <c r="A253" s="4"/>
      <c r="B253" s="55" t="n">
        <f aca="false">'Lista de Itens'!C204</f>
        <v>202</v>
      </c>
      <c r="C253" s="56" t="str">
        <f aca="false">'Lista de Itens'!G204</f>
        <v>Embalagem com 100 unidades</v>
      </c>
      <c r="D253" s="56" t="s">
        <v>248</v>
      </c>
      <c r="E253" s="57" t="str">
        <f aca="false">IF('Lista de Itens'!H204="","",'Lista de Itens'!H204)</f>
        <v/>
      </c>
      <c r="F253" s="58"/>
      <c r="G253" s="59"/>
      <c r="H253" s="6"/>
      <c r="I253" s="7"/>
      <c r="J253" s="7"/>
      <c r="K253" s="7"/>
      <c r="L253" s="7"/>
      <c r="M253" s="7"/>
      <c r="N253" s="7"/>
      <c r="O253" s="7"/>
      <c r="P253" s="7"/>
      <c r="Q253" s="7"/>
      <c r="R253" s="7"/>
      <c r="S253" s="7"/>
      <c r="T253" s="7"/>
      <c r="U253" s="7"/>
      <c r="V253" s="7"/>
      <c r="W253" s="7"/>
      <c r="X253" s="7"/>
      <c r="Y253" s="7"/>
      <c r="Z253" s="7"/>
      <c r="AA253" s="7"/>
      <c r="AB253" s="7"/>
      <c r="AC253" s="7"/>
    </row>
    <row r="254" customFormat="false" ht="40.25" hidden="false" customHeight="false" outlineLevel="0" collapsed="false">
      <c r="A254" s="4"/>
      <c r="B254" s="55" t="n">
        <f aca="false">'Lista de Itens'!C205</f>
        <v>203</v>
      </c>
      <c r="C254" s="56" t="str">
        <f aca="false">'Lista de Itens'!G205</f>
        <v>UN</v>
      </c>
      <c r="D254" s="56" t="s">
        <v>249</v>
      </c>
      <c r="E254" s="57" t="str">
        <f aca="false">IF('Lista de Itens'!H205="","",'Lista de Itens'!H205)</f>
        <v/>
      </c>
      <c r="F254" s="58"/>
      <c r="G254" s="59"/>
      <c r="H254" s="6"/>
      <c r="I254" s="7"/>
      <c r="J254" s="7"/>
      <c r="K254" s="7"/>
      <c r="L254" s="7"/>
      <c r="M254" s="7"/>
      <c r="N254" s="7"/>
      <c r="O254" s="7"/>
      <c r="P254" s="7"/>
      <c r="Q254" s="7"/>
      <c r="R254" s="7"/>
      <c r="S254" s="7"/>
      <c r="T254" s="7"/>
      <c r="U254" s="7"/>
      <c r="V254" s="7"/>
      <c r="W254" s="7"/>
      <c r="X254" s="7"/>
      <c r="Y254" s="7"/>
      <c r="Z254" s="7"/>
      <c r="AA254" s="7"/>
      <c r="AB254" s="7"/>
      <c r="AC254" s="7"/>
    </row>
    <row r="255" customFormat="false" ht="40.25" hidden="false" customHeight="false" outlineLevel="0" collapsed="false">
      <c r="A255" s="4"/>
      <c r="B255" s="55" t="n">
        <f aca="false">'Lista de Itens'!C206</f>
        <v>204</v>
      </c>
      <c r="C255" s="56" t="str">
        <f aca="false">'Lista de Itens'!G206</f>
        <v>UN</v>
      </c>
      <c r="D255" s="56" t="s">
        <v>250</v>
      </c>
      <c r="E255" s="57" t="str">
        <f aca="false">IF('Lista de Itens'!H206="","",'Lista de Itens'!H206)</f>
        <v/>
      </c>
      <c r="F255" s="58"/>
      <c r="G255" s="59"/>
      <c r="H255" s="6"/>
      <c r="I255" s="7"/>
      <c r="J255" s="7"/>
      <c r="K255" s="7"/>
      <c r="L255" s="7"/>
      <c r="M255" s="7"/>
      <c r="N255" s="7"/>
      <c r="O255" s="7"/>
      <c r="P255" s="7"/>
      <c r="Q255" s="7"/>
      <c r="R255" s="7"/>
      <c r="S255" s="7"/>
      <c r="T255" s="7"/>
      <c r="U255" s="7"/>
      <c r="V255" s="7"/>
      <c r="W255" s="7"/>
      <c r="X255" s="7"/>
      <c r="Y255" s="7"/>
      <c r="Z255" s="7"/>
      <c r="AA255" s="7"/>
      <c r="AB255" s="7"/>
      <c r="AC255" s="7"/>
    </row>
    <row r="256" customFormat="false" ht="40.25" hidden="false" customHeight="false" outlineLevel="0" collapsed="false">
      <c r="A256" s="4"/>
      <c r="B256" s="55" t="n">
        <f aca="false">'Lista de Itens'!C207</f>
        <v>205</v>
      </c>
      <c r="C256" s="56" t="str">
        <f aca="false">'Lista de Itens'!G207</f>
        <v>UN</v>
      </c>
      <c r="D256" s="56" t="s">
        <v>251</v>
      </c>
      <c r="E256" s="57" t="str">
        <f aca="false">IF('Lista de Itens'!H207="","",'Lista de Itens'!H207)</f>
        <v/>
      </c>
      <c r="F256" s="58"/>
      <c r="G256" s="59"/>
      <c r="H256" s="6"/>
      <c r="I256" s="7"/>
      <c r="J256" s="7"/>
      <c r="K256" s="7"/>
      <c r="L256" s="7"/>
      <c r="M256" s="7"/>
      <c r="N256" s="7"/>
      <c r="O256" s="7"/>
      <c r="P256" s="7"/>
      <c r="Q256" s="7"/>
      <c r="R256" s="7"/>
      <c r="S256" s="7"/>
      <c r="T256" s="7"/>
      <c r="U256" s="7"/>
      <c r="V256" s="7"/>
      <c r="W256" s="7"/>
      <c r="X256" s="7"/>
      <c r="Y256" s="7"/>
      <c r="Z256" s="7"/>
      <c r="AA256" s="7"/>
      <c r="AB256" s="7"/>
      <c r="AC256" s="7"/>
    </row>
    <row r="257" customFormat="false" ht="40.25" hidden="false" customHeight="false" outlineLevel="0" collapsed="false">
      <c r="A257" s="4"/>
      <c r="B257" s="55" t="n">
        <f aca="false">'Lista de Itens'!C208</f>
        <v>206</v>
      </c>
      <c r="C257" s="56" t="str">
        <f aca="false">'Lista de Itens'!G208</f>
        <v>UN</v>
      </c>
      <c r="D257" s="56" t="s">
        <v>252</v>
      </c>
      <c r="E257" s="57" t="str">
        <f aca="false">IF('Lista de Itens'!H208="","",'Lista de Itens'!H208)</f>
        <v/>
      </c>
      <c r="F257" s="58"/>
      <c r="G257" s="59"/>
      <c r="H257" s="6"/>
      <c r="I257" s="7"/>
      <c r="J257" s="7"/>
      <c r="K257" s="7"/>
      <c r="L257" s="7"/>
      <c r="M257" s="7"/>
      <c r="N257" s="7"/>
      <c r="O257" s="7"/>
      <c r="P257" s="7"/>
      <c r="Q257" s="7"/>
      <c r="R257" s="7"/>
      <c r="S257" s="7"/>
      <c r="T257" s="7"/>
      <c r="U257" s="7"/>
      <c r="V257" s="7"/>
      <c r="W257" s="7"/>
      <c r="X257" s="7"/>
      <c r="Y257" s="7"/>
      <c r="Z257" s="7"/>
      <c r="AA257" s="7"/>
      <c r="AB257" s="7"/>
      <c r="AC257" s="7"/>
    </row>
    <row r="258" customFormat="false" ht="88.8" hidden="false" customHeight="false" outlineLevel="0" collapsed="false">
      <c r="A258" s="4"/>
      <c r="B258" s="55" t="n">
        <f aca="false">'Lista de Itens'!C209</f>
        <v>207</v>
      </c>
      <c r="C258" s="56" t="str">
        <f aca="false">'Lista de Itens'!G209</f>
        <v>UN</v>
      </c>
      <c r="D258" s="56" t="s">
        <v>253</v>
      </c>
      <c r="E258" s="57" t="str">
        <f aca="false">IF('Lista de Itens'!H209="","",'Lista de Itens'!H209)</f>
        <v/>
      </c>
      <c r="F258" s="58"/>
      <c r="G258" s="59"/>
      <c r="H258" s="6"/>
      <c r="I258" s="7"/>
      <c r="J258" s="7"/>
      <c r="K258" s="7"/>
      <c r="L258" s="7"/>
      <c r="M258" s="7"/>
      <c r="N258" s="7"/>
      <c r="O258" s="7"/>
      <c r="P258" s="7"/>
      <c r="Q258" s="7"/>
      <c r="R258" s="7"/>
      <c r="S258" s="7"/>
      <c r="T258" s="7"/>
      <c r="U258" s="7"/>
      <c r="V258" s="7"/>
      <c r="W258" s="7"/>
      <c r="X258" s="7"/>
      <c r="Y258" s="7"/>
      <c r="Z258" s="7"/>
      <c r="AA258" s="7"/>
      <c r="AB258" s="7"/>
      <c r="AC258" s="7"/>
    </row>
    <row r="259" customFormat="false" ht="88.8" hidden="false" customHeight="false" outlineLevel="0" collapsed="false">
      <c r="A259" s="4"/>
      <c r="B259" s="55" t="n">
        <f aca="false">'Lista de Itens'!C210</f>
        <v>208</v>
      </c>
      <c r="C259" s="56" t="str">
        <f aca="false">'Lista de Itens'!G210</f>
        <v>UN</v>
      </c>
      <c r="D259" s="56" t="s">
        <v>254</v>
      </c>
      <c r="E259" s="57" t="str">
        <f aca="false">IF('Lista de Itens'!H210="","",'Lista de Itens'!H210)</f>
        <v/>
      </c>
      <c r="F259" s="58"/>
      <c r="G259" s="59"/>
      <c r="H259" s="6"/>
      <c r="I259" s="7"/>
      <c r="J259" s="7"/>
      <c r="K259" s="7"/>
      <c r="L259" s="7"/>
      <c r="M259" s="7"/>
      <c r="N259" s="7"/>
      <c r="O259" s="7"/>
      <c r="P259" s="7"/>
      <c r="Q259" s="7"/>
      <c r="R259" s="7"/>
      <c r="S259" s="7"/>
      <c r="T259" s="7"/>
      <c r="U259" s="7"/>
      <c r="V259" s="7"/>
      <c r="W259" s="7"/>
      <c r="X259" s="7"/>
      <c r="Y259" s="7"/>
      <c r="Z259" s="7"/>
      <c r="AA259" s="7"/>
      <c r="AB259" s="7"/>
      <c r="AC259" s="7"/>
    </row>
    <row r="260" customFormat="false" ht="59.7" hidden="false" customHeight="false" outlineLevel="0" collapsed="false">
      <c r="A260" s="4"/>
      <c r="B260" s="55" t="n">
        <f aca="false">'Lista de Itens'!C211</f>
        <v>209</v>
      </c>
      <c r="C260" s="56" t="str">
        <f aca="false">'Lista de Itens'!G211</f>
        <v>UN</v>
      </c>
      <c r="D260" s="56" t="s">
        <v>255</v>
      </c>
      <c r="E260" s="57" t="str">
        <f aca="false">IF('Lista de Itens'!H211="","",'Lista de Itens'!H211)</f>
        <v/>
      </c>
      <c r="F260" s="58"/>
      <c r="G260" s="59"/>
      <c r="H260" s="6"/>
      <c r="I260" s="7"/>
      <c r="J260" s="7"/>
      <c r="K260" s="7"/>
      <c r="L260" s="7"/>
      <c r="M260" s="7"/>
      <c r="N260" s="7"/>
      <c r="O260" s="7"/>
      <c r="P260" s="7"/>
      <c r="Q260" s="7"/>
      <c r="R260" s="7"/>
      <c r="S260" s="7"/>
      <c r="T260" s="7"/>
      <c r="U260" s="7"/>
      <c r="V260" s="7"/>
      <c r="W260" s="7"/>
      <c r="X260" s="7"/>
      <c r="Y260" s="7"/>
      <c r="Z260" s="7"/>
      <c r="AA260" s="7"/>
      <c r="AB260" s="7"/>
      <c r="AC260" s="7"/>
    </row>
    <row r="261" customFormat="false" ht="69.4" hidden="false" customHeight="false" outlineLevel="0" collapsed="false">
      <c r="A261" s="4"/>
      <c r="B261" s="55" t="n">
        <f aca="false">'Lista de Itens'!C212</f>
        <v>210</v>
      </c>
      <c r="C261" s="56" t="str">
        <f aca="false">'Lista de Itens'!G212</f>
        <v>UN</v>
      </c>
      <c r="D261" s="56" t="s">
        <v>256</v>
      </c>
      <c r="E261" s="57" t="str">
        <f aca="false">IF('Lista de Itens'!H212="","",'Lista de Itens'!H212)</f>
        <v/>
      </c>
      <c r="F261" s="58"/>
      <c r="G261" s="59"/>
      <c r="H261" s="6"/>
      <c r="I261" s="7"/>
      <c r="J261" s="7"/>
      <c r="K261" s="7"/>
      <c r="L261" s="7"/>
      <c r="M261" s="7"/>
      <c r="N261" s="7"/>
      <c r="O261" s="7"/>
      <c r="P261" s="7"/>
      <c r="Q261" s="7"/>
      <c r="R261" s="7"/>
      <c r="S261" s="7"/>
      <c r="T261" s="7"/>
      <c r="U261" s="7"/>
      <c r="V261" s="7"/>
      <c r="W261" s="7"/>
      <c r="X261" s="7"/>
      <c r="Y261" s="7"/>
      <c r="Z261" s="7"/>
      <c r="AA261" s="7"/>
      <c r="AB261" s="7"/>
      <c r="AC261" s="7"/>
    </row>
    <row r="262" customFormat="false" ht="30.55" hidden="false" customHeight="false" outlineLevel="0" collapsed="false">
      <c r="A262" s="4"/>
      <c r="B262" s="55" t="n">
        <f aca="false">'Lista de Itens'!C213</f>
        <v>211</v>
      </c>
      <c r="C262" s="56" t="str">
        <f aca="false">'Lista de Itens'!G213</f>
        <v>UN</v>
      </c>
      <c r="D262" s="56" t="s">
        <v>257</v>
      </c>
      <c r="E262" s="57" t="str">
        <f aca="false">IF('Lista de Itens'!H213="","",'Lista de Itens'!H213)</f>
        <v/>
      </c>
      <c r="F262" s="58"/>
      <c r="G262" s="59"/>
      <c r="H262" s="6"/>
      <c r="I262" s="7"/>
      <c r="J262" s="7"/>
      <c r="K262" s="7"/>
      <c r="L262" s="7"/>
      <c r="M262" s="7"/>
      <c r="N262" s="7"/>
      <c r="O262" s="7"/>
      <c r="P262" s="7"/>
      <c r="Q262" s="7"/>
      <c r="R262" s="7"/>
      <c r="S262" s="7"/>
      <c r="T262" s="7"/>
      <c r="U262" s="7"/>
      <c r="V262" s="7"/>
      <c r="W262" s="7"/>
      <c r="X262" s="7"/>
      <c r="Y262" s="7"/>
      <c r="Z262" s="7"/>
      <c r="AA262" s="7"/>
      <c r="AB262" s="7"/>
      <c r="AC262" s="7"/>
    </row>
    <row r="263" customFormat="false" ht="20.85" hidden="false" customHeight="false" outlineLevel="0" collapsed="false">
      <c r="A263" s="4"/>
      <c r="B263" s="55" t="n">
        <f aca="false">'Lista de Itens'!C214</f>
        <v>212</v>
      </c>
      <c r="C263" s="56" t="str">
        <f aca="false">'Lista de Itens'!G214</f>
        <v>UN</v>
      </c>
      <c r="D263" s="56" t="s">
        <v>258</v>
      </c>
      <c r="E263" s="57" t="str">
        <f aca="false">IF('Lista de Itens'!H214="","",'Lista de Itens'!H214)</f>
        <v/>
      </c>
      <c r="F263" s="58"/>
      <c r="G263" s="59"/>
      <c r="H263" s="6"/>
      <c r="I263" s="7"/>
      <c r="J263" s="7"/>
      <c r="K263" s="7"/>
      <c r="L263" s="7"/>
      <c r="M263" s="7"/>
      <c r="N263" s="7"/>
      <c r="O263" s="7"/>
      <c r="P263" s="7"/>
      <c r="Q263" s="7"/>
      <c r="R263" s="7"/>
      <c r="S263" s="7"/>
      <c r="T263" s="7"/>
      <c r="U263" s="7"/>
      <c r="V263" s="7"/>
      <c r="W263" s="7"/>
      <c r="X263" s="7"/>
      <c r="Y263" s="7"/>
      <c r="Z263" s="7"/>
      <c r="AA263" s="7"/>
      <c r="AB263" s="7"/>
      <c r="AC263" s="7"/>
    </row>
    <row r="264" customFormat="false" ht="30.55" hidden="false" customHeight="false" outlineLevel="0" collapsed="false">
      <c r="A264" s="4"/>
      <c r="B264" s="55" t="n">
        <f aca="false">'Lista de Itens'!C215</f>
        <v>213</v>
      </c>
      <c r="C264" s="56" t="str">
        <f aca="false">'Lista de Itens'!G215</f>
        <v>UN</v>
      </c>
      <c r="D264" s="56" t="s">
        <v>259</v>
      </c>
      <c r="E264" s="57" t="str">
        <f aca="false">IF('Lista de Itens'!H215="","",'Lista de Itens'!H215)</f>
        <v/>
      </c>
      <c r="F264" s="58"/>
      <c r="G264" s="59"/>
      <c r="H264" s="6"/>
      <c r="I264" s="7"/>
      <c r="J264" s="7"/>
      <c r="K264" s="7"/>
      <c r="L264" s="7"/>
      <c r="M264" s="7"/>
      <c r="N264" s="7"/>
      <c r="O264" s="7"/>
      <c r="P264" s="7"/>
      <c r="Q264" s="7"/>
      <c r="R264" s="7"/>
      <c r="S264" s="7"/>
      <c r="T264" s="7"/>
      <c r="U264" s="7"/>
      <c r="V264" s="7"/>
      <c r="W264" s="7"/>
      <c r="X264" s="7"/>
      <c r="Y264" s="7"/>
      <c r="Z264" s="7"/>
      <c r="AA264" s="7"/>
      <c r="AB264" s="7"/>
      <c r="AC264" s="7"/>
    </row>
    <row r="265" customFormat="false" ht="20.85" hidden="false" customHeight="false" outlineLevel="0" collapsed="false">
      <c r="A265" s="4"/>
      <c r="B265" s="55" t="n">
        <f aca="false">'Lista de Itens'!C216</f>
        <v>214</v>
      </c>
      <c r="C265" s="56" t="str">
        <f aca="false">'Lista de Itens'!G216</f>
        <v>UN</v>
      </c>
      <c r="D265" s="56" t="s">
        <v>260</v>
      </c>
      <c r="E265" s="57" t="str">
        <f aca="false">IF('Lista de Itens'!H216="","",'Lista de Itens'!H216)</f>
        <v/>
      </c>
      <c r="F265" s="58"/>
      <c r="G265" s="59"/>
      <c r="H265" s="6"/>
      <c r="I265" s="7"/>
      <c r="J265" s="7"/>
      <c r="K265" s="7"/>
      <c r="L265" s="7"/>
      <c r="M265" s="7"/>
      <c r="N265" s="7"/>
      <c r="O265" s="7"/>
      <c r="P265" s="7"/>
      <c r="Q265" s="7"/>
      <c r="R265" s="7"/>
      <c r="S265" s="7"/>
      <c r="T265" s="7"/>
      <c r="U265" s="7"/>
      <c r="V265" s="7"/>
      <c r="W265" s="7"/>
      <c r="X265" s="7"/>
      <c r="Y265" s="7"/>
      <c r="Z265" s="7"/>
      <c r="AA265" s="7"/>
      <c r="AB265" s="7"/>
      <c r="AC265" s="7"/>
    </row>
    <row r="266" customFormat="false" ht="49.95" hidden="false" customHeight="false" outlineLevel="0" collapsed="false">
      <c r="A266" s="4"/>
      <c r="B266" s="55" t="n">
        <f aca="false">'Lista de Itens'!C217</f>
        <v>215</v>
      </c>
      <c r="C266" s="56" t="str">
        <f aca="false">'Lista de Itens'!G217</f>
        <v>UN</v>
      </c>
      <c r="D266" s="56" t="s">
        <v>261</v>
      </c>
      <c r="E266" s="57" t="str">
        <f aca="false">IF('Lista de Itens'!H217="","",'Lista de Itens'!H217)</f>
        <v/>
      </c>
      <c r="F266" s="58"/>
      <c r="G266" s="59"/>
      <c r="H266" s="6"/>
      <c r="I266" s="7"/>
      <c r="J266" s="7"/>
      <c r="K266" s="7"/>
      <c r="L266" s="7"/>
      <c r="M266" s="7"/>
      <c r="N266" s="7"/>
      <c r="O266" s="7"/>
      <c r="P266" s="7"/>
      <c r="Q266" s="7"/>
      <c r="R266" s="7"/>
      <c r="S266" s="7"/>
      <c r="T266" s="7"/>
      <c r="U266" s="7"/>
      <c r="V266" s="7"/>
      <c r="W266" s="7"/>
      <c r="X266" s="7"/>
      <c r="Y266" s="7"/>
      <c r="Z266" s="7"/>
      <c r="AA266" s="7"/>
      <c r="AB266" s="7"/>
      <c r="AC266" s="7"/>
    </row>
    <row r="267" customFormat="false" ht="49.95" hidden="false" customHeight="false" outlineLevel="0" collapsed="false">
      <c r="A267" s="4"/>
      <c r="B267" s="55" t="n">
        <f aca="false">'Lista de Itens'!C218</f>
        <v>216</v>
      </c>
      <c r="C267" s="56" t="str">
        <f aca="false">'Lista de Itens'!G218</f>
        <v>Caixa com 1000 peças</v>
      </c>
      <c r="D267" s="56" t="s">
        <v>262</v>
      </c>
      <c r="E267" s="57" t="str">
        <f aca="false">IF('Lista de Itens'!H218="","",'Lista de Itens'!H218)</f>
        <v/>
      </c>
      <c r="F267" s="58"/>
      <c r="G267" s="59"/>
      <c r="H267" s="6"/>
      <c r="I267" s="7"/>
      <c r="J267" s="7"/>
      <c r="K267" s="7"/>
      <c r="L267" s="7"/>
      <c r="M267" s="7"/>
      <c r="N267" s="7"/>
      <c r="O267" s="7"/>
      <c r="P267" s="7"/>
      <c r="Q267" s="7"/>
      <c r="R267" s="7"/>
      <c r="S267" s="7"/>
      <c r="T267" s="7"/>
      <c r="U267" s="7"/>
      <c r="V267" s="7"/>
      <c r="W267" s="7"/>
      <c r="X267" s="7"/>
      <c r="Y267" s="7"/>
      <c r="Z267" s="7"/>
      <c r="AA267" s="7"/>
      <c r="AB267" s="7"/>
      <c r="AC267" s="7"/>
    </row>
    <row r="268" customFormat="false" ht="49.95" hidden="false" customHeight="false" outlineLevel="0" collapsed="false">
      <c r="A268" s="4"/>
      <c r="B268" s="55" t="n">
        <f aca="false">'Lista de Itens'!C219</f>
        <v>217</v>
      </c>
      <c r="C268" s="56" t="str">
        <f aca="false">'Lista de Itens'!G219</f>
        <v>Caixa com 1000 peças</v>
      </c>
      <c r="D268" s="56" t="s">
        <v>263</v>
      </c>
      <c r="E268" s="57" t="str">
        <f aca="false">IF('Lista de Itens'!H219="","",'Lista de Itens'!H219)</f>
        <v/>
      </c>
      <c r="F268" s="58"/>
      <c r="G268" s="59"/>
      <c r="H268" s="6"/>
      <c r="I268" s="7"/>
      <c r="J268" s="7"/>
      <c r="K268" s="7"/>
      <c r="L268" s="7"/>
      <c r="M268" s="7"/>
      <c r="N268" s="7"/>
      <c r="O268" s="7"/>
      <c r="P268" s="7"/>
      <c r="Q268" s="7"/>
      <c r="R268" s="7"/>
      <c r="S268" s="7"/>
      <c r="T268" s="7"/>
      <c r="U268" s="7"/>
      <c r="V268" s="7"/>
      <c r="W268" s="7"/>
      <c r="X268" s="7"/>
      <c r="Y268" s="7"/>
      <c r="Z268" s="7"/>
      <c r="AA268" s="7"/>
      <c r="AB268" s="7"/>
      <c r="AC268" s="7"/>
    </row>
    <row r="269" customFormat="false" ht="20.85" hidden="false" customHeight="false" outlineLevel="0" collapsed="false">
      <c r="A269" s="4"/>
      <c r="B269" s="55" t="n">
        <f aca="false">'Lista de Itens'!C220</f>
        <v>218</v>
      </c>
      <c r="C269" s="56" t="str">
        <f aca="false">'Lista de Itens'!G220</f>
        <v>Caixa com 1000 peças</v>
      </c>
      <c r="D269" s="56" t="s">
        <v>264</v>
      </c>
      <c r="E269" s="57" t="str">
        <f aca="false">IF('Lista de Itens'!H220="","",'Lista de Itens'!H220)</f>
        <v/>
      </c>
      <c r="F269" s="58"/>
      <c r="G269" s="59"/>
      <c r="H269" s="6"/>
      <c r="I269" s="7"/>
      <c r="J269" s="7"/>
      <c r="K269" s="7"/>
      <c r="L269" s="7"/>
      <c r="M269" s="7"/>
      <c r="N269" s="7"/>
      <c r="O269" s="7"/>
      <c r="P269" s="7"/>
      <c r="Q269" s="7"/>
      <c r="R269" s="7"/>
      <c r="S269" s="7"/>
      <c r="T269" s="7"/>
      <c r="U269" s="7"/>
      <c r="V269" s="7"/>
      <c r="W269" s="7"/>
      <c r="X269" s="7"/>
      <c r="Y269" s="7"/>
      <c r="Z269" s="7"/>
      <c r="AA269" s="7"/>
      <c r="AB269" s="7"/>
      <c r="AC269" s="7"/>
    </row>
    <row r="270" customFormat="false" ht="20.85" hidden="false" customHeight="false" outlineLevel="0" collapsed="false">
      <c r="A270" s="4"/>
      <c r="B270" s="55" t="n">
        <f aca="false">'Lista de Itens'!C221</f>
        <v>219</v>
      </c>
      <c r="C270" s="56" t="str">
        <f aca="false">'Lista de Itens'!G221</f>
        <v>UN</v>
      </c>
      <c r="D270" s="56" t="s">
        <v>265</v>
      </c>
      <c r="E270" s="57" t="str">
        <f aca="false">IF('Lista de Itens'!H221="","",'Lista de Itens'!H221)</f>
        <v/>
      </c>
      <c r="F270" s="58"/>
      <c r="G270" s="59"/>
      <c r="H270" s="6"/>
      <c r="I270" s="7"/>
      <c r="J270" s="7"/>
      <c r="K270" s="7"/>
      <c r="L270" s="7"/>
      <c r="M270" s="7"/>
      <c r="N270" s="7"/>
      <c r="O270" s="7"/>
      <c r="P270" s="7"/>
      <c r="Q270" s="7"/>
      <c r="R270" s="7"/>
      <c r="S270" s="7"/>
      <c r="T270" s="7"/>
      <c r="U270" s="7"/>
      <c r="V270" s="7"/>
      <c r="W270" s="7"/>
      <c r="X270" s="7"/>
      <c r="Y270" s="7"/>
      <c r="Z270" s="7"/>
      <c r="AA270" s="7"/>
      <c r="AB270" s="7"/>
      <c r="AC270" s="7"/>
    </row>
    <row r="271" customFormat="false" ht="20.85" hidden="false" customHeight="false" outlineLevel="0" collapsed="false">
      <c r="A271" s="4"/>
      <c r="B271" s="55" t="n">
        <f aca="false">'Lista de Itens'!C222</f>
        <v>220</v>
      </c>
      <c r="C271" s="56" t="str">
        <f aca="false">'Lista de Itens'!G222</f>
        <v>UN</v>
      </c>
      <c r="D271" s="56" t="s">
        <v>266</v>
      </c>
      <c r="E271" s="57" t="str">
        <f aca="false">IF('Lista de Itens'!H222="","",'Lista de Itens'!H222)</f>
        <v/>
      </c>
      <c r="F271" s="58"/>
      <c r="G271" s="59"/>
      <c r="H271" s="6"/>
      <c r="I271" s="7"/>
      <c r="J271" s="7"/>
      <c r="K271" s="7"/>
      <c r="L271" s="7"/>
      <c r="M271" s="7"/>
      <c r="N271" s="7"/>
      <c r="O271" s="7"/>
      <c r="P271" s="7"/>
      <c r="Q271" s="7"/>
      <c r="R271" s="7"/>
      <c r="S271" s="7"/>
      <c r="T271" s="7"/>
      <c r="U271" s="7"/>
      <c r="V271" s="7"/>
      <c r="W271" s="7"/>
      <c r="X271" s="7"/>
      <c r="Y271" s="7"/>
      <c r="Z271" s="7"/>
      <c r="AA271" s="7"/>
      <c r="AB271" s="7"/>
      <c r="AC271" s="7"/>
    </row>
    <row r="272" customFormat="false" ht="20.85" hidden="false" customHeight="false" outlineLevel="0" collapsed="false">
      <c r="A272" s="4"/>
      <c r="B272" s="55" t="n">
        <f aca="false">'Lista de Itens'!C223</f>
        <v>221</v>
      </c>
      <c r="C272" s="56" t="str">
        <f aca="false">'Lista de Itens'!G223</f>
        <v>UN</v>
      </c>
      <c r="D272" s="56" t="s">
        <v>267</v>
      </c>
      <c r="E272" s="57" t="str">
        <f aca="false">IF('Lista de Itens'!H223="","",'Lista de Itens'!H223)</f>
        <v/>
      </c>
      <c r="F272" s="58"/>
      <c r="G272" s="59"/>
      <c r="H272" s="6"/>
      <c r="I272" s="7"/>
      <c r="J272" s="7"/>
      <c r="K272" s="7"/>
      <c r="L272" s="7"/>
      <c r="M272" s="7"/>
      <c r="N272" s="7"/>
      <c r="O272" s="7"/>
      <c r="P272" s="7"/>
      <c r="Q272" s="7"/>
      <c r="R272" s="7"/>
      <c r="S272" s="7"/>
      <c r="T272" s="7"/>
      <c r="U272" s="7"/>
      <c r="V272" s="7"/>
      <c r="W272" s="7"/>
      <c r="X272" s="7"/>
      <c r="Y272" s="7"/>
      <c r="Z272" s="7"/>
      <c r="AA272" s="7"/>
      <c r="AB272" s="7"/>
      <c r="AC272" s="7"/>
    </row>
    <row r="273" customFormat="false" ht="20.85" hidden="false" customHeight="false" outlineLevel="0" collapsed="false">
      <c r="A273" s="4"/>
      <c r="B273" s="55" t="n">
        <f aca="false">'Lista de Itens'!C224</f>
        <v>222</v>
      </c>
      <c r="C273" s="56" t="str">
        <f aca="false">'Lista de Itens'!G224</f>
        <v>Pacote com 5 kg</v>
      </c>
      <c r="D273" s="56" t="s">
        <v>268</v>
      </c>
      <c r="E273" s="57" t="str">
        <f aca="false">IF('Lista de Itens'!H224="","",'Lista de Itens'!H224)</f>
        <v/>
      </c>
      <c r="F273" s="58"/>
      <c r="G273" s="59"/>
      <c r="H273" s="6"/>
      <c r="I273" s="7"/>
      <c r="J273" s="7"/>
      <c r="K273" s="7"/>
      <c r="L273" s="7"/>
      <c r="M273" s="7"/>
      <c r="N273" s="7"/>
      <c r="O273" s="7"/>
      <c r="P273" s="7"/>
      <c r="Q273" s="7"/>
      <c r="R273" s="7"/>
      <c r="S273" s="7"/>
      <c r="T273" s="7"/>
      <c r="U273" s="7"/>
      <c r="V273" s="7"/>
      <c r="W273" s="7"/>
      <c r="X273" s="7"/>
      <c r="Y273" s="7"/>
      <c r="Z273" s="7"/>
      <c r="AA273" s="7"/>
      <c r="AB273" s="7"/>
      <c r="AC273" s="7"/>
    </row>
    <row r="274" customFormat="false" ht="49.95" hidden="false" customHeight="false" outlineLevel="0" collapsed="false">
      <c r="A274" s="4"/>
      <c r="B274" s="55" t="n">
        <f aca="false">'Lista de Itens'!C225</f>
        <v>223</v>
      </c>
      <c r="C274" s="56" t="str">
        <f aca="false">'Lista de Itens'!G225</f>
        <v>Rolo com100 metros</v>
      </c>
      <c r="D274" s="56" t="s">
        <v>269</v>
      </c>
      <c r="E274" s="57" t="str">
        <f aca="false">IF('Lista de Itens'!H225="","",'Lista de Itens'!H225)</f>
        <v/>
      </c>
      <c r="F274" s="58"/>
      <c r="G274" s="59"/>
      <c r="H274" s="6"/>
      <c r="I274" s="7"/>
      <c r="J274" s="7"/>
      <c r="K274" s="7"/>
      <c r="L274" s="7"/>
      <c r="M274" s="7"/>
      <c r="N274" s="7"/>
      <c r="O274" s="7"/>
      <c r="P274" s="7"/>
      <c r="Q274" s="7"/>
      <c r="R274" s="7"/>
      <c r="S274" s="7"/>
      <c r="T274" s="7"/>
      <c r="U274" s="7"/>
      <c r="V274" s="7"/>
      <c r="W274" s="7"/>
      <c r="X274" s="7"/>
      <c r="Y274" s="7"/>
      <c r="Z274" s="7"/>
      <c r="AA274" s="7"/>
      <c r="AB274" s="7"/>
      <c r="AC274" s="7"/>
    </row>
    <row r="275" customFormat="false" ht="20.85" hidden="false" customHeight="false" outlineLevel="0" collapsed="false">
      <c r="A275" s="4"/>
      <c r="B275" s="55" t="n">
        <f aca="false">'Lista de Itens'!C226</f>
        <v>224</v>
      </c>
      <c r="C275" s="56" t="str">
        <f aca="false">'Lista de Itens'!G226</f>
        <v>Tudo com 6 metros</v>
      </c>
      <c r="D275" s="56" t="s">
        <v>270</v>
      </c>
      <c r="E275" s="57" t="str">
        <f aca="false">IF('Lista de Itens'!H226="","",'Lista de Itens'!H226)</f>
        <v/>
      </c>
      <c r="F275" s="58"/>
      <c r="G275" s="59"/>
      <c r="H275" s="6"/>
      <c r="I275" s="7"/>
      <c r="J275" s="7"/>
      <c r="K275" s="7"/>
      <c r="L275" s="7"/>
      <c r="M275" s="7"/>
      <c r="N275" s="7"/>
      <c r="O275" s="7"/>
      <c r="P275" s="7"/>
      <c r="Q275" s="7"/>
      <c r="R275" s="7"/>
      <c r="S275" s="7"/>
      <c r="T275" s="7"/>
      <c r="U275" s="7"/>
      <c r="V275" s="7"/>
      <c r="W275" s="7"/>
      <c r="X275" s="7"/>
      <c r="Y275" s="7"/>
      <c r="Z275" s="7"/>
      <c r="AA275" s="7"/>
      <c r="AB275" s="7"/>
      <c r="AC275" s="7"/>
    </row>
    <row r="276" customFormat="false" ht="20.85" hidden="false" customHeight="false" outlineLevel="0" collapsed="false">
      <c r="A276" s="4"/>
      <c r="B276" s="55" t="n">
        <f aca="false">'Lista de Itens'!C227</f>
        <v>225</v>
      </c>
      <c r="C276" s="56" t="str">
        <f aca="false">'Lista de Itens'!G227</f>
        <v>Tudo com 6 metros</v>
      </c>
      <c r="D276" s="56" t="s">
        <v>271</v>
      </c>
      <c r="E276" s="57" t="str">
        <f aca="false">IF('Lista de Itens'!H227="","",'Lista de Itens'!H227)</f>
        <v/>
      </c>
      <c r="F276" s="58"/>
      <c r="G276" s="59"/>
      <c r="H276" s="6"/>
      <c r="I276" s="7"/>
      <c r="J276" s="7"/>
      <c r="K276" s="7"/>
      <c r="L276" s="7"/>
      <c r="M276" s="7"/>
      <c r="N276" s="7"/>
      <c r="O276" s="7"/>
      <c r="P276" s="7"/>
      <c r="Q276" s="7"/>
      <c r="R276" s="7"/>
      <c r="S276" s="7"/>
      <c r="T276" s="7"/>
      <c r="U276" s="7"/>
      <c r="V276" s="7"/>
      <c r="W276" s="7"/>
      <c r="X276" s="7"/>
      <c r="Y276" s="7"/>
      <c r="Z276" s="7"/>
      <c r="AA276" s="7"/>
      <c r="AB276" s="7"/>
      <c r="AC276" s="7"/>
    </row>
    <row r="277" customFormat="false" ht="40.25" hidden="false" customHeight="false" outlineLevel="0" collapsed="false">
      <c r="A277" s="4"/>
      <c r="B277" s="55" t="n">
        <f aca="false">'Lista de Itens'!C228</f>
        <v>226</v>
      </c>
      <c r="C277" s="56" t="str">
        <f aca="false">'Lista de Itens'!G228</f>
        <v>Tudo com 6 metros</v>
      </c>
      <c r="D277" s="56" t="s">
        <v>272</v>
      </c>
      <c r="E277" s="57" t="str">
        <f aca="false">IF('Lista de Itens'!H228="","",'Lista de Itens'!H228)</f>
        <v/>
      </c>
      <c r="F277" s="58"/>
      <c r="G277" s="59"/>
      <c r="H277" s="6"/>
      <c r="I277" s="7"/>
      <c r="J277" s="7"/>
      <c r="K277" s="7"/>
      <c r="L277" s="7"/>
      <c r="M277" s="7"/>
      <c r="N277" s="7"/>
      <c r="O277" s="7"/>
      <c r="P277" s="7"/>
      <c r="Q277" s="7"/>
      <c r="R277" s="7"/>
      <c r="S277" s="7"/>
      <c r="T277" s="7"/>
      <c r="U277" s="7"/>
      <c r="V277" s="7"/>
      <c r="W277" s="7"/>
      <c r="X277" s="7"/>
      <c r="Y277" s="7"/>
      <c r="Z277" s="7"/>
      <c r="AA277" s="7"/>
      <c r="AB277" s="7"/>
      <c r="AC277" s="7"/>
    </row>
    <row r="278" customFormat="false" ht="40.25" hidden="false" customHeight="false" outlineLevel="0" collapsed="false">
      <c r="A278" s="4"/>
      <c r="B278" s="55" t="n">
        <f aca="false">'Lista de Itens'!C229</f>
        <v>227</v>
      </c>
      <c r="C278" s="56" t="str">
        <f aca="false">'Lista de Itens'!G229</f>
        <v>Tudo com 6 metros</v>
      </c>
      <c r="D278" s="56" t="s">
        <v>273</v>
      </c>
      <c r="E278" s="57" t="str">
        <f aca="false">IF('Lista de Itens'!H229="","",'Lista de Itens'!H229)</f>
        <v/>
      </c>
      <c r="F278" s="58"/>
      <c r="G278" s="59"/>
      <c r="H278" s="6"/>
      <c r="I278" s="7"/>
      <c r="J278" s="7"/>
      <c r="K278" s="7"/>
      <c r="L278" s="7"/>
      <c r="M278" s="7"/>
      <c r="N278" s="7"/>
      <c r="O278" s="7"/>
      <c r="P278" s="7"/>
      <c r="Q278" s="7"/>
      <c r="R278" s="7"/>
      <c r="S278" s="7"/>
      <c r="T278" s="7"/>
      <c r="U278" s="7"/>
      <c r="V278" s="7"/>
      <c r="W278" s="7"/>
      <c r="X278" s="7"/>
      <c r="Y278" s="7"/>
      <c r="Z278" s="7"/>
      <c r="AA278" s="7"/>
      <c r="AB278" s="7"/>
      <c r="AC278" s="7"/>
    </row>
    <row r="279" customFormat="false" ht="30.55" hidden="false" customHeight="false" outlineLevel="0" collapsed="false">
      <c r="A279" s="4"/>
      <c r="B279" s="55" t="n">
        <f aca="false">'Lista de Itens'!C230</f>
        <v>228</v>
      </c>
      <c r="C279" s="56" t="str">
        <f aca="false">'Lista de Itens'!G230</f>
        <v>Tudo com 6 metros</v>
      </c>
      <c r="D279" s="56" t="s">
        <v>274</v>
      </c>
      <c r="E279" s="57" t="str">
        <f aca="false">IF('Lista de Itens'!H230="","",'Lista de Itens'!H230)</f>
        <v/>
      </c>
      <c r="F279" s="58"/>
      <c r="G279" s="59"/>
      <c r="H279" s="6"/>
      <c r="I279" s="7"/>
      <c r="J279" s="7"/>
      <c r="K279" s="7"/>
      <c r="L279" s="7"/>
      <c r="M279" s="7"/>
      <c r="N279" s="7"/>
      <c r="O279" s="7"/>
      <c r="P279" s="7"/>
      <c r="Q279" s="7"/>
      <c r="R279" s="7"/>
      <c r="S279" s="7"/>
      <c r="T279" s="7"/>
      <c r="U279" s="7"/>
      <c r="V279" s="7"/>
      <c r="W279" s="7"/>
      <c r="X279" s="7"/>
      <c r="Y279" s="7"/>
      <c r="Z279" s="7"/>
      <c r="AA279" s="7"/>
      <c r="AB279" s="7"/>
      <c r="AC279" s="7"/>
    </row>
    <row r="280" customFormat="false" ht="127.6" hidden="false" customHeight="false" outlineLevel="0" collapsed="false">
      <c r="A280" s="4"/>
      <c r="B280" s="55" t="n">
        <f aca="false">'Lista de Itens'!C231</f>
        <v>229</v>
      </c>
      <c r="C280" s="56" t="str">
        <f aca="false">'Lista de Itens'!G231</f>
        <v>Caixa com 1 kg</v>
      </c>
      <c r="D280" s="56" t="s">
        <v>275</v>
      </c>
      <c r="E280" s="57" t="str">
        <f aca="false">IF('Lista de Itens'!H231="","",'Lista de Itens'!H231)</f>
        <v/>
      </c>
      <c r="F280" s="58"/>
      <c r="G280" s="59"/>
      <c r="H280" s="6"/>
      <c r="I280" s="7"/>
      <c r="J280" s="7"/>
      <c r="K280" s="7"/>
      <c r="L280" s="7"/>
      <c r="M280" s="7"/>
      <c r="N280" s="7"/>
      <c r="O280" s="7"/>
      <c r="P280" s="7"/>
      <c r="Q280" s="7"/>
      <c r="R280" s="7"/>
      <c r="S280" s="7"/>
      <c r="T280" s="7"/>
      <c r="U280" s="7"/>
      <c r="V280" s="7"/>
      <c r="W280" s="7"/>
      <c r="X280" s="7"/>
      <c r="Y280" s="7"/>
      <c r="Z280" s="7"/>
      <c r="AA280" s="7"/>
      <c r="AB280" s="7"/>
      <c r="AC280" s="7"/>
    </row>
    <row r="281" customFormat="false" ht="59.7" hidden="false" customHeight="false" outlineLevel="0" collapsed="false">
      <c r="A281" s="4"/>
      <c r="B281" s="55" t="n">
        <f aca="false">'Lista de Itens'!C232</f>
        <v>230</v>
      </c>
      <c r="C281" s="56" t="str">
        <f aca="false">'Lista de Itens'!G232</f>
        <v>Caixa com 1 kg</v>
      </c>
      <c r="D281" s="56" t="s">
        <v>276</v>
      </c>
      <c r="E281" s="57" t="str">
        <f aca="false">IF('Lista de Itens'!H232="","",'Lista de Itens'!H232)</f>
        <v/>
      </c>
      <c r="F281" s="58"/>
      <c r="G281" s="59"/>
      <c r="H281" s="6"/>
      <c r="I281" s="7"/>
      <c r="J281" s="7"/>
      <c r="K281" s="7"/>
      <c r="L281" s="7"/>
      <c r="M281" s="7"/>
      <c r="N281" s="7"/>
      <c r="O281" s="7"/>
      <c r="P281" s="7"/>
      <c r="Q281" s="7"/>
      <c r="R281" s="7"/>
      <c r="S281" s="7"/>
      <c r="T281" s="7"/>
      <c r="U281" s="7"/>
      <c r="V281" s="7"/>
      <c r="W281" s="7"/>
      <c r="X281" s="7"/>
      <c r="Y281" s="7"/>
      <c r="Z281" s="7"/>
      <c r="AA281" s="7"/>
      <c r="AB281" s="7"/>
      <c r="AC281" s="7"/>
    </row>
    <row r="282" customFormat="false" ht="98.5" hidden="false" customHeight="false" outlineLevel="0" collapsed="false">
      <c r="A282" s="4"/>
      <c r="B282" s="55" t="n">
        <f aca="false">'Lista de Itens'!C233</f>
        <v>231</v>
      </c>
      <c r="C282" s="56" t="str">
        <f aca="false">'Lista de Itens'!G233</f>
        <v>Caixa com 1 kg</v>
      </c>
      <c r="D282" s="56" t="s">
        <v>277</v>
      </c>
      <c r="E282" s="57" t="str">
        <f aca="false">IF('Lista de Itens'!H233="","",'Lista de Itens'!H233)</f>
        <v/>
      </c>
      <c r="F282" s="58"/>
      <c r="G282" s="59"/>
      <c r="H282" s="6"/>
      <c r="I282" s="7"/>
      <c r="J282" s="7"/>
      <c r="K282" s="7"/>
      <c r="L282" s="7"/>
      <c r="M282" s="7"/>
      <c r="N282" s="7"/>
      <c r="O282" s="7"/>
      <c r="P282" s="7"/>
      <c r="Q282" s="7"/>
      <c r="R282" s="7"/>
      <c r="S282" s="7"/>
      <c r="T282" s="7"/>
      <c r="U282" s="7"/>
      <c r="V282" s="7"/>
      <c r="W282" s="7"/>
      <c r="X282" s="7"/>
      <c r="Y282" s="7"/>
      <c r="Z282" s="7"/>
      <c r="AA282" s="7"/>
      <c r="AB282" s="7"/>
      <c r="AC282" s="7"/>
    </row>
    <row r="283" customFormat="false" ht="195.5" hidden="false" customHeight="false" outlineLevel="0" collapsed="false">
      <c r="A283" s="4"/>
      <c r="B283" s="55" t="n">
        <f aca="false">'Lista de Itens'!C234</f>
        <v>232</v>
      </c>
      <c r="C283" s="56" t="str">
        <f aca="false">'Lista de Itens'!G234</f>
        <v>UN</v>
      </c>
      <c r="D283" s="56" t="s">
        <v>278</v>
      </c>
      <c r="E283" s="57" t="str">
        <f aca="false">IF('Lista de Itens'!H234="","",'Lista de Itens'!H234)</f>
        <v/>
      </c>
      <c r="F283" s="58"/>
      <c r="G283" s="59"/>
      <c r="H283" s="6"/>
      <c r="I283" s="7"/>
      <c r="J283" s="7"/>
      <c r="K283" s="7"/>
      <c r="L283" s="7"/>
      <c r="M283" s="7"/>
      <c r="N283" s="7"/>
      <c r="O283" s="7"/>
      <c r="P283" s="7"/>
      <c r="Q283" s="7"/>
      <c r="R283" s="7"/>
      <c r="S283" s="7"/>
      <c r="T283" s="7"/>
      <c r="U283" s="7"/>
      <c r="V283" s="7"/>
      <c r="W283" s="7"/>
      <c r="X283" s="7"/>
      <c r="Y283" s="7"/>
      <c r="Z283" s="7"/>
      <c r="AA283" s="7"/>
      <c r="AB283" s="7"/>
      <c r="AC283" s="7"/>
    </row>
    <row r="284" customFormat="false" ht="12.8" hidden="false" customHeight="false" outlineLevel="0" collapsed="false">
      <c r="A284" s="4"/>
      <c r="B284" s="55" t="n">
        <f aca="false">'Lista de Itens'!C235</f>
        <v>233</v>
      </c>
      <c r="C284" s="56" t="str">
        <f aca="false">'Lista de Itens'!G235</f>
        <v>UN</v>
      </c>
      <c r="D284" s="56" t="s">
        <v>279</v>
      </c>
      <c r="E284" s="57" t="str">
        <f aca="false">IF('Lista de Itens'!H235="","",'Lista de Itens'!H235)</f>
        <v/>
      </c>
      <c r="F284" s="58"/>
      <c r="G284" s="59"/>
      <c r="H284" s="6"/>
      <c r="I284" s="7"/>
      <c r="J284" s="7"/>
      <c r="K284" s="7"/>
      <c r="L284" s="7"/>
      <c r="M284" s="7"/>
      <c r="N284" s="7"/>
      <c r="O284" s="7"/>
      <c r="P284" s="7"/>
      <c r="Q284" s="7"/>
      <c r="R284" s="7"/>
      <c r="S284" s="7"/>
      <c r="T284" s="7"/>
      <c r="U284" s="7"/>
      <c r="V284" s="7"/>
      <c r="W284" s="7"/>
      <c r="X284" s="7"/>
      <c r="Y284" s="7"/>
      <c r="Z284" s="7"/>
      <c r="AA284" s="7"/>
      <c r="AB284" s="7"/>
      <c r="AC284" s="7"/>
    </row>
    <row r="285" customFormat="false" ht="49.95" hidden="false" customHeight="false" outlineLevel="0" collapsed="false">
      <c r="A285" s="4"/>
      <c r="B285" s="55" t="n">
        <f aca="false">'Lista de Itens'!C236</f>
        <v>234</v>
      </c>
      <c r="C285" s="56" t="str">
        <f aca="false">'Lista de Itens'!G236</f>
        <v>UN</v>
      </c>
      <c r="D285" s="56" t="s">
        <v>280</v>
      </c>
      <c r="E285" s="57" t="str">
        <f aca="false">IF('Lista de Itens'!H236="","",'Lista de Itens'!H236)</f>
        <v/>
      </c>
      <c r="F285" s="58"/>
      <c r="G285" s="59"/>
      <c r="H285" s="6"/>
      <c r="I285" s="7"/>
      <c r="J285" s="7"/>
      <c r="K285" s="7"/>
      <c r="L285" s="7"/>
      <c r="M285" s="7"/>
      <c r="N285" s="7"/>
      <c r="O285" s="7"/>
      <c r="P285" s="7"/>
      <c r="Q285" s="7"/>
      <c r="R285" s="7"/>
      <c r="S285" s="7"/>
      <c r="T285" s="7"/>
      <c r="U285" s="7"/>
      <c r="V285" s="7"/>
      <c r="W285" s="7"/>
      <c r="X285" s="7"/>
      <c r="Y285" s="7"/>
      <c r="Z285" s="7"/>
      <c r="AA285" s="7"/>
      <c r="AB285" s="7"/>
      <c r="AC285" s="7"/>
    </row>
    <row r="286" customFormat="false" ht="59.7" hidden="false" customHeight="false" outlineLevel="0" collapsed="false">
      <c r="A286" s="4"/>
      <c r="B286" s="55" t="n">
        <f aca="false">'Lista de Itens'!C237</f>
        <v>235</v>
      </c>
      <c r="C286" s="56" t="str">
        <f aca="false">'Lista de Itens'!G237</f>
        <v>UN</v>
      </c>
      <c r="D286" s="56" t="s">
        <v>281</v>
      </c>
      <c r="E286" s="57" t="str">
        <f aca="false">IF('Lista de Itens'!H237="","",'Lista de Itens'!H237)</f>
        <v/>
      </c>
      <c r="F286" s="58"/>
      <c r="G286" s="59"/>
      <c r="H286" s="6"/>
      <c r="I286" s="7"/>
      <c r="J286" s="7"/>
      <c r="K286" s="7"/>
      <c r="L286" s="7"/>
      <c r="M286" s="7"/>
      <c r="N286" s="7"/>
      <c r="O286" s="7"/>
      <c r="P286" s="7"/>
      <c r="Q286" s="7"/>
      <c r="R286" s="7"/>
      <c r="S286" s="7"/>
      <c r="T286" s="7"/>
      <c r="U286" s="7"/>
      <c r="V286" s="7"/>
      <c r="W286" s="7"/>
      <c r="X286" s="7"/>
      <c r="Y286" s="7"/>
      <c r="Z286" s="7"/>
      <c r="AA286" s="7"/>
      <c r="AB286" s="7"/>
      <c r="AC286" s="7"/>
    </row>
    <row r="287" customFormat="false" ht="49.95" hidden="false" customHeight="false" outlineLevel="0" collapsed="false">
      <c r="A287" s="4"/>
      <c r="B287" s="55" t="n">
        <f aca="false">'Lista de Itens'!C238</f>
        <v>236</v>
      </c>
      <c r="C287" s="56" t="str">
        <f aca="false">'Lista de Itens'!G238</f>
        <v>UN</v>
      </c>
      <c r="D287" s="56" t="s">
        <v>282</v>
      </c>
      <c r="E287" s="57" t="str">
        <f aca="false">IF('Lista de Itens'!H238="","",'Lista de Itens'!H238)</f>
        <v/>
      </c>
      <c r="F287" s="58"/>
      <c r="G287" s="59"/>
      <c r="H287" s="6"/>
      <c r="I287" s="7"/>
      <c r="J287" s="7"/>
      <c r="K287" s="7"/>
      <c r="L287" s="7"/>
      <c r="M287" s="7"/>
      <c r="N287" s="7"/>
      <c r="O287" s="7"/>
      <c r="P287" s="7"/>
      <c r="Q287" s="7"/>
      <c r="R287" s="7"/>
      <c r="S287" s="7"/>
      <c r="T287" s="7"/>
      <c r="U287" s="7"/>
      <c r="V287" s="7"/>
      <c r="W287" s="7"/>
      <c r="X287" s="7"/>
      <c r="Y287" s="7"/>
      <c r="Z287" s="7"/>
      <c r="AA287" s="7"/>
      <c r="AB287" s="7"/>
      <c r="AC287" s="7"/>
    </row>
    <row r="288" customFormat="false" ht="40.25" hidden="false" customHeight="false" outlineLevel="0" collapsed="false">
      <c r="A288" s="4"/>
      <c r="B288" s="55" t="n">
        <f aca="false">'Lista de Itens'!C239</f>
        <v>237</v>
      </c>
      <c r="C288" s="56" t="str">
        <f aca="false">'Lista de Itens'!G239</f>
        <v>UN</v>
      </c>
      <c r="D288" s="56" t="s">
        <v>283</v>
      </c>
      <c r="E288" s="57" t="str">
        <f aca="false">IF('Lista de Itens'!H239="","",'Lista de Itens'!H239)</f>
        <v/>
      </c>
      <c r="F288" s="58"/>
      <c r="G288" s="59"/>
      <c r="H288" s="6"/>
      <c r="I288" s="7"/>
      <c r="J288" s="7"/>
      <c r="K288" s="7"/>
      <c r="L288" s="7"/>
      <c r="M288" s="7"/>
      <c r="N288" s="7"/>
      <c r="O288" s="7"/>
      <c r="P288" s="7"/>
      <c r="Q288" s="7"/>
      <c r="R288" s="7"/>
      <c r="S288" s="7"/>
      <c r="T288" s="7"/>
      <c r="U288" s="7"/>
      <c r="V288" s="7"/>
      <c r="W288" s="7"/>
      <c r="X288" s="7"/>
      <c r="Y288" s="7"/>
      <c r="Z288" s="7"/>
      <c r="AA288" s="7"/>
      <c r="AB288" s="7"/>
      <c r="AC288" s="7"/>
    </row>
    <row r="289" customFormat="false" ht="59.7" hidden="false" customHeight="false" outlineLevel="0" collapsed="false">
      <c r="A289" s="4"/>
      <c r="B289" s="55" t="n">
        <f aca="false">'Lista de Itens'!C240</f>
        <v>238</v>
      </c>
      <c r="C289" s="56" t="str">
        <f aca="false">'Lista de Itens'!G240</f>
        <v>Caixa com 10 peças</v>
      </c>
      <c r="D289" s="56" t="s">
        <v>284</v>
      </c>
      <c r="E289" s="57" t="str">
        <f aca="false">IF('Lista de Itens'!H240="","",'Lista de Itens'!H240)</f>
        <v/>
      </c>
      <c r="F289" s="58"/>
      <c r="G289" s="59"/>
      <c r="H289" s="6"/>
      <c r="I289" s="7"/>
      <c r="J289" s="7"/>
      <c r="K289" s="7"/>
      <c r="L289" s="7"/>
      <c r="M289" s="7"/>
      <c r="N289" s="7"/>
      <c r="O289" s="7"/>
      <c r="P289" s="7"/>
      <c r="Q289" s="7"/>
      <c r="R289" s="7"/>
      <c r="S289" s="7"/>
      <c r="T289" s="7"/>
      <c r="U289" s="7"/>
      <c r="V289" s="7"/>
      <c r="W289" s="7"/>
      <c r="X289" s="7"/>
      <c r="Y289" s="7"/>
      <c r="Z289" s="7"/>
      <c r="AA289" s="7"/>
      <c r="AB289" s="7"/>
      <c r="AC289" s="7"/>
    </row>
    <row r="290" customFormat="false" ht="12.8" hidden="false" customHeight="false" outlineLevel="0" collapsed="false">
      <c r="A290" s="4"/>
      <c r="B290" s="55" t="n">
        <f aca="false">'Lista de Itens'!C241</f>
        <v>239</v>
      </c>
      <c r="C290" s="56" t="str">
        <f aca="false">'Lista de Itens'!G241</f>
        <v>UN</v>
      </c>
      <c r="D290" s="56" t="s">
        <v>285</v>
      </c>
      <c r="E290" s="57" t="str">
        <f aca="false">IF('Lista de Itens'!H241="","",'Lista de Itens'!H241)</f>
        <v/>
      </c>
      <c r="F290" s="58"/>
      <c r="G290" s="59"/>
      <c r="H290" s="6"/>
      <c r="I290" s="7"/>
      <c r="J290" s="7"/>
      <c r="K290" s="7"/>
      <c r="L290" s="7"/>
      <c r="M290" s="7"/>
      <c r="N290" s="7"/>
      <c r="O290" s="7"/>
      <c r="P290" s="7"/>
      <c r="Q290" s="7"/>
      <c r="R290" s="7"/>
      <c r="S290" s="7"/>
      <c r="T290" s="7"/>
      <c r="U290" s="7"/>
      <c r="V290" s="7"/>
      <c r="W290" s="7"/>
      <c r="X290" s="7"/>
      <c r="Y290" s="7"/>
      <c r="Z290" s="7"/>
      <c r="AA290" s="7"/>
      <c r="AB290" s="7"/>
      <c r="AC290" s="7"/>
    </row>
    <row r="291" customFormat="false" ht="12.8" hidden="false" customHeight="false" outlineLevel="0" collapsed="false">
      <c r="A291" s="4"/>
      <c r="B291" s="55" t="n">
        <f aca="false">'Lista de Itens'!C242</f>
        <v>240</v>
      </c>
      <c r="C291" s="56" t="str">
        <f aca="false">'Lista de Itens'!G242</f>
        <v>UN</v>
      </c>
      <c r="D291" s="56" t="s">
        <v>286</v>
      </c>
      <c r="E291" s="57" t="str">
        <f aca="false">IF('Lista de Itens'!H242="","",'Lista de Itens'!H242)</f>
        <v/>
      </c>
      <c r="F291" s="58"/>
      <c r="G291" s="59"/>
      <c r="H291" s="6"/>
      <c r="I291" s="7"/>
      <c r="J291" s="7"/>
      <c r="K291" s="7"/>
      <c r="L291" s="7"/>
      <c r="M291" s="7"/>
      <c r="N291" s="7"/>
      <c r="O291" s="7"/>
      <c r="P291" s="7"/>
      <c r="Q291" s="7"/>
      <c r="R291" s="7"/>
      <c r="S291" s="7"/>
      <c r="T291" s="7"/>
      <c r="U291" s="7"/>
      <c r="V291" s="7"/>
      <c r="W291" s="7"/>
      <c r="X291" s="7"/>
      <c r="Y291" s="7"/>
      <c r="Z291" s="7"/>
      <c r="AA291" s="7"/>
      <c r="AB291" s="7"/>
      <c r="AC291" s="7"/>
    </row>
    <row r="292" customFormat="false" ht="20.85" hidden="false" customHeight="false" outlineLevel="0" collapsed="false">
      <c r="A292" s="4"/>
      <c r="B292" s="55" t="n">
        <f aca="false">'Lista de Itens'!C243</f>
        <v>241</v>
      </c>
      <c r="C292" s="56" t="str">
        <f aca="false">'Lista de Itens'!G243</f>
        <v>UN</v>
      </c>
      <c r="D292" s="56" t="s">
        <v>287</v>
      </c>
      <c r="E292" s="57" t="str">
        <f aca="false">IF('Lista de Itens'!H243="","",'Lista de Itens'!H243)</f>
        <v/>
      </c>
      <c r="F292" s="58"/>
      <c r="G292" s="59"/>
      <c r="H292" s="6"/>
      <c r="I292" s="7"/>
      <c r="J292" s="7"/>
      <c r="K292" s="7"/>
      <c r="L292" s="7"/>
      <c r="M292" s="7"/>
      <c r="N292" s="7"/>
      <c r="O292" s="7"/>
      <c r="P292" s="7"/>
      <c r="Q292" s="7"/>
      <c r="R292" s="7"/>
      <c r="S292" s="7"/>
      <c r="T292" s="7"/>
      <c r="U292" s="7"/>
      <c r="V292" s="7"/>
      <c r="W292" s="7"/>
      <c r="X292" s="7"/>
      <c r="Y292" s="7"/>
      <c r="Z292" s="7"/>
      <c r="AA292" s="7"/>
      <c r="AB292" s="7"/>
      <c r="AC292" s="7"/>
    </row>
    <row r="293" customFormat="false" ht="20.85" hidden="false" customHeight="false" outlineLevel="0" collapsed="false">
      <c r="A293" s="4"/>
      <c r="B293" s="55" t="n">
        <f aca="false">'Lista de Itens'!C244</f>
        <v>242</v>
      </c>
      <c r="C293" s="56" t="str">
        <f aca="false">'Lista de Itens'!G244</f>
        <v>UN</v>
      </c>
      <c r="D293" s="56" t="s">
        <v>288</v>
      </c>
      <c r="E293" s="57" t="str">
        <f aca="false">IF('Lista de Itens'!H244="","",'Lista de Itens'!H244)</f>
        <v/>
      </c>
      <c r="F293" s="58"/>
      <c r="G293" s="59"/>
      <c r="H293" s="6"/>
      <c r="I293" s="7"/>
      <c r="J293" s="7"/>
      <c r="K293" s="7"/>
      <c r="L293" s="7"/>
      <c r="M293" s="7"/>
      <c r="N293" s="7"/>
      <c r="O293" s="7"/>
      <c r="P293" s="7"/>
      <c r="Q293" s="7"/>
      <c r="R293" s="7"/>
      <c r="S293" s="7"/>
      <c r="T293" s="7"/>
      <c r="U293" s="7"/>
      <c r="V293" s="7"/>
      <c r="W293" s="7"/>
      <c r="X293" s="7"/>
      <c r="Y293" s="7"/>
      <c r="Z293" s="7"/>
      <c r="AA293" s="7"/>
      <c r="AB293" s="7"/>
      <c r="AC293" s="7"/>
    </row>
    <row r="294" customFormat="false" ht="20.85" hidden="false" customHeight="false" outlineLevel="0" collapsed="false">
      <c r="A294" s="4"/>
      <c r="B294" s="55" t="n">
        <f aca="false">'Lista de Itens'!C245</f>
        <v>243</v>
      </c>
      <c r="C294" s="56" t="str">
        <f aca="false">'Lista de Itens'!G245</f>
        <v>UN</v>
      </c>
      <c r="D294" s="56" t="s">
        <v>289</v>
      </c>
      <c r="E294" s="57" t="str">
        <f aca="false">IF('Lista de Itens'!H245="","",'Lista de Itens'!H245)</f>
        <v/>
      </c>
      <c r="F294" s="58"/>
      <c r="G294" s="59"/>
      <c r="H294" s="6"/>
      <c r="I294" s="7"/>
      <c r="J294" s="7"/>
      <c r="K294" s="7"/>
      <c r="L294" s="7"/>
      <c r="M294" s="7"/>
      <c r="N294" s="7"/>
      <c r="O294" s="7"/>
      <c r="P294" s="7"/>
      <c r="Q294" s="7"/>
      <c r="R294" s="7"/>
      <c r="S294" s="7"/>
      <c r="T294" s="7"/>
      <c r="U294" s="7"/>
      <c r="V294" s="7"/>
      <c r="W294" s="7"/>
      <c r="X294" s="7"/>
      <c r="Y294" s="7"/>
      <c r="Z294" s="7"/>
      <c r="AA294" s="7"/>
      <c r="AB294" s="7"/>
      <c r="AC294" s="7"/>
    </row>
    <row r="295" customFormat="false" ht="20.85" hidden="false" customHeight="false" outlineLevel="0" collapsed="false">
      <c r="A295" s="4"/>
      <c r="B295" s="55" t="n">
        <f aca="false">'Lista de Itens'!C246</f>
        <v>244</v>
      </c>
      <c r="C295" s="56" t="str">
        <f aca="false">'Lista de Itens'!G246</f>
        <v>Kit</v>
      </c>
      <c r="D295" s="56" t="s">
        <v>290</v>
      </c>
      <c r="E295" s="57" t="str">
        <f aca="false">IF('Lista de Itens'!H246="","",'Lista de Itens'!H246)</f>
        <v/>
      </c>
      <c r="F295" s="58"/>
      <c r="G295" s="59"/>
      <c r="H295" s="6"/>
      <c r="I295" s="7"/>
      <c r="J295" s="7"/>
      <c r="K295" s="7"/>
      <c r="L295" s="7"/>
      <c r="M295" s="7"/>
      <c r="N295" s="7"/>
      <c r="O295" s="7"/>
      <c r="P295" s="7"/>
      <c r="Q295" s="7"/>
      <c r="R295" s="7"/>
      <c r="S295" s="7"/>
      <c r="T295" s="7"/>
      <c r="U295" s="7"/>
      <c r="V295" s="7"/>
      <c r="W295" s="7"/>
      <c r="X295" s="7"/>
      <c r="Y295" s="7"/>
      <c r="Z295" s="7"/>
      <c r="AA295" s="7"/>
      <c r="AB295" s="7"/>
      <c r="AC295" s="7"/>
    </row>
    <row r="296" customFormat="false" ht="20.85" hidden="false" customHeight="false" outlineLevel="0" collapsed="false">
      <c r="A296" s="4"/>
      <c r="B296" s="55" t="n">
        <f aca="false">'Lista de Itens'!C247</f>
        <v>245</v>
      </c>
      <c r="C296" s="56" t="str">
        <f aca="false">'Lista de Itens'!G247</f>
        <v>Rolo com 1 Kg</v>
      </c>
      <c r="D296" s="56" t="s">
        <v>291</v>
      </c>
      <c r="E296" s="57" t="str">
        <f aca="false">IF('Lista de Itens'!H247="","",'Lista de Itens'!H247)</f>
        <v/>
      </c>
      <c r="F296" s="58"/>
      <c r="G296" s="59"/>
      <c r="H296" s="6"/>
      <c r="I296" s="7"/>
      <c r="J296" s="7"/>
      <c r="K296" s="7"/>
      <c r="L296" s="7"/>
      <c r="M296" s="7"/>
      <c r="N296" s="7"/>
      <c r="O296" s="7"/>
      <c r="P296" s="7"/>
      <c r="Q296" s="7"/>
      <c r="R296" s="7"/>
      <c r="S296" s="7"/>
      <c r="T296" s="7"/>
      <c r="U296" s="7"/>
      <c r="V296" s="7"/>
      <c r="W296" s="7"/>
      <c r="X296" s="7"/>
      <c r="Y296" s="7"/>
      <c r="Z296" s="7"/>
      <c r="AA296" s="7"/>
      <c r="AB296" s="7"/>
      <c r="AC296" s="7"/>
    </row>
    <row r="297" customFormat="false" ht="40.25" hidden="false" customHeight="false" outlineLevel="0" collapsed="false">
      <c r="A297" s="4"/>
      <c r="B297" s="55" t="n">
        <f aca="false">'Lista de Itens'!C248</f>
        <v>246</v>
      </c>
      <c r="C297" s="56" t="str">
        <f aca="false">'Lista de Itens'!G248</f>
        <v>Kit</v>
      </c>
      <c r="D297" s="56" t="s">
        <v>292</v>
      </c>
      <c r="E297" s="57" t="str">
        <f aca="false">IF('Lista de Itens'!H248="","",'Lista de Itens'!H248)</f>
        <v/>
      </c>
      <c r="F297" s="58"/>
      <c r="G297" s="59"/>
      <c r="H297" s="6"/>
      <c r="I297" s="7"/>
      <c r="J297" s="7"/>
      <c r="K297" s="7"/>
      <c r="L297" s="7"/>
      <c r="M297" s="7"/>
      <c r="N297" s="7"/>
      <c r="O297" s="7"/>
      <c r="P297" s="7"/>
      <c r="Q297" s="7"/>
      <c r="R297" s="7"/>
      <c r="S297" s="7"/>
      <c r="T297" s="7"/>
      <c r="U297" s="7"/>
      <c r="V297" s="7"/>
      <c r="W297" s="7"/>
      <c r="X297" s="7"/>
      <c r="Y297" s="7"/>
      <c r="Z297" s="7"/>
      <c r="AA297" s="7"/>
      <c r="AB297" s="7"/>
      <c r="AC297" s="7"/>
    </row>
    <row r="298" customFormat="false" ht="40.25" hidden="false" customHeight="false" outlineLevel="0" collapsed="false">
      <c r="A298" s="4"/>
      <c r="B298" s="55" t="n">
        <f aca="false">'Lista de Itens'!C249</f>
        <v>247</v>
      </c>
      <c r="C298" s="56" t="str">
        <f aca="false">'Lista de Itens'!G249</f>
        <v>Rolo com 1 Kg</v>
      </c>
      <c r="D298" s="56" t="s">
        <v>293</v>
      </c>
      <c r="E298" s="57" t="str">
        <f aca="false">IF('Lista de Itens'!H249="","",'Lista de Itens'!H249)</f>
        <v/>
      </c>
      <c r="F298" s="58"/>
      <c r="G298" s="59"/>
      <c r="H298" s="6"/>
      <c r="I298" s="7"/>
      <c r="J298" s="7"/>
      <c r="K298" s="7"/>
      <c r="L298" s="7"/>
      <c r="M298" s="7"/>
      <c r="N298" s="7"/>
      <c r="O298" s="7"/>
      <c r="P298" s="7"/>
      <c r="Q298" s="7"/>
      <c r="R298" s="7"/>
      <c r="S298" s="7"/>
      <c r="T298" s="7"/>
      <c r="U298" s="7"/>
      <c r="V298" s="7"/>
      <c r="W298" s="7"/>
      <c r="X298" s="7"/>
      <c r="Y298" s="7"/>
      <c r="Z298" s="7"/>
      <c r="AA298" s="7"/>
      <c r="AB298" s="7"/>
      <c r="AC298" s="7"/>
    </row>
    <row r="299" customFormat="false" ht="40.25" hidden="false" customHeight="false" outlineLevel="0" collapsed="false">
      <c r="A299" s="4"/>
      <c r="B299" s="55" t="n">
        <f aca="false">'Lista de Itens'!C250</f>
        <v>248</v>
      </c>
      <c r="C299" s="56" t="str">
        <f aca="false">'Lista de Itens'!G250</f>
        <v>Rolo com 1 Kg</v>
      </c>
      <c r="D299" s="56" t="s">
        <v>294</v>
      </c>
      <c r="E299" s="57" t="str">
        <f aca="false">IF('Lista de Itens'!H250="","",'Lista de Itens'!H250)</f>
        <v/>
      </c>
      <c r="F299" s="58"/>
      <c r="G299" s="59"/>
      <c r="H299" s="6"/>
      <c r="I299" s="7"/>
      <c r="J299" s="7"/>
      <c r="K299" s="7"/>
      <c r="L299" s="7"/>
      <c r="M299" s="7"/>
      <c r="N299" s="7"/>
      <c r="O299" s="7"/>
      <c r="P299" s="7"/>
      <c r="Q299" s="7"/>
      <c r="R299" s="7"/>
      <c r="S299" s="7"/>
      <c r="T299" s="7"/>
      <c r="U299" s="7"/>
      <c r="V299" s="7"/>
      <c r="W299" s="7"/>
      <c r="X299" s="7"/>
      <c r="Y299" s="7"/>
      <c r="Z299" s="7"/>
      <c r="AA299" s="7"/>
      <c r="AB299" s="7"/>
      <c r="AC299" s="7"/>
    </row>
    <row r="300" customFormat="false" ht="117.9" hidden="false" customHeight="false" outlineLevel="0" collapsed="false">
      <c r="A300" s="4"/>
      <c r="B300" s="55" t="n">
        <f aca="false">'Lista de Itens'!C251</f>
        <v>249</v>
      </c>
      <c r="C300" s="56" t="str">
        <f aca="false">'Lista de Itens'!G251</f>
        <v>Rolo com 1 Kg</v>
      </c>
      <c r="D300" s="56" t="s">
        <v>295</v>
      </c>
      <c r="E300" s="57" t="str">
        <f aca="false">IF('Lista de Itens'!H251="","",'Lista de Itens'!H251)</f>
        <v/>
      </c>
      <c r="F300" s="58"/>
      <c r="G300" s="59"/>
      <c r="H300" s="6"/>
      <c r="I300" s="7"/>
      <c r="J300" s="7"/>
      <c r="K300" s="7"/>
      <c r="L300" s="7"/>
      <c r="M300" s="7"/>
      <c r="N300" s="7"/>
      <c r="O300" s="7"/>
      <c r="P300" s="7"/>
      <c r="Q300" s="7"/>
      <c r="R300" s="7"/>
      <c r="S300" s="7"/>
      <c r="T300" s="7"/>
      <c r="U300" s="7"/>
      <c r="V300" s="7"/>
      <c r="W300" s="7"/>
      <c r="X300" s="7"/>
      <c r="Y300" s="7"/>
      <c r="Z300" s="7"/>
      <c r="AA300" s="7"/>
      <c r="AB300" s="7"/>
      <c r="AC300" s="7"/>
    </row>
    <row r="301" customFormat="false" ht="20.85" hidden="false" customHeight="false" outlineLevel="0" collapsed="false">
      <c r="A301" s="4"/>
      <c r="B301" s="55" t="n">
        <f aca="false">'Lista de Itens'!C252</f>
        <v>250</v>
      </c>
      <c r="C301" s="56" t="str">
        <f aca="false">'Lista de Itens'!G252</f>
        <v>UN</v>
      </c>
      <c r="D301" s="56" t="s">
        <v>296</v>
      </c>
      <c r="E301" s="57" t="str">
        <f aca="false">IF('Lista de Itens'!H252="","",'Lista de Itens'!H252)</f>
        <v/>
      </c>
      <c r="F301" s="58"/>
      <c r="G301" s="59"/>
      <c r="H301" s="6"/>
      <c r="I301" s="7"/>
      <c r="J301" s="7"/>
      <c r="K301" s="7"/>
      <c r="L301" s="7"/>
      <c r="M301" s="7"/>
      <c r="N301" s="7"/>
      <c r="O301" s="7"/>
      <c r="P301" s="7"/>
      <c r="Q301" s="7"/>
      <c r="R301" s="7"/>
      <c r="S301" s="7"/>
      <c r="T301" s="7"/>
      <c r="U301" s="7"/>
      <c r="V301" s="7"/>
      <c r="W301" s="7"/>
      <c r="X301" s="7"/>
      <c r="Y301" s="7"/>
      <c r="Z301" s="7"/>
      <c r="AA301" s="7"/>
      <c r="AB301" s="7"/>
      <c r="AC301" s="7"/>
    </row>
    <row r="302" customFormat="false" ht="20.85" hidden="false" customHeight="false" outlineLevel="0" collapsed="false">
      <c r="A302" s="4"/>
      <c r="B302" s="55" t="n">
        <f aca="false">'Lista de Itens'!C253</f>
        <v>251</v>
      </c>
      <c r="C302" s="56" t="str">
        <f aca="false">'Lista de Itens'!G253</f>
        <v>UN</v>
      </c>
      <c r="D302" s="56" t="s">
        <v>297</v>
      </c>
      <c r="E302" s="57" t="str">
        <f aca="false">IF('Lista de Itens'!H253="","",'Lista de Itens'!H253)</f>
        <v/>
      </c>
      <c r="F302" s="58"/>
      <c r="G302" s="59"/>
      <c r="H302" s="6"/>
      <c r="I302" s="7"/>
      <c r="J302" s="7"/>
      <c r="K302" s="7"/>
      <c r="L302" s="7"/>
      <c r="M302" s="7"/>
      <c r="N302" s="7"/>
      <c r="O302" s="7"/>
      <c r="P302" s="7"/>
      <c r="Q302" s="7"/>
      <c r="R302" s="7"/>
      <c r="S302" s="7"/>
      <c r="T302" s="7"/>
      <c r="U302" s="7"/>
      <c r="V302" s="7"/>
      <c r="W302" s="7"/>
      <c r="X302" s="7"/>
      <c r="Y302" s="7"/>
      <c r="Z302" s="7"/>
      <c r="AA302" s="7"/>
      <c r="AB302" s="7"/>
      <c r="AC302" s="7"/>
    </row>
    <row r="303" customFormat="false" ht="20.85" hidden="false" customHeight="false" outlineLevel="0" collapsed="false">
      <c r="A303" s="4"/>
      <c r="B303" s="55" t="n">
        <f aca="false">'Lista de Itens'!C254</f>
        <v>252</v>
      </c>
      <c r="C303" s="56" t="str">
        <f aca="false">'Lista de Itens'!G254</f>
        <v>UN</v>
      </c>
      <c r="D303" s="56" t="s">
        <v>298</v>
      </c>
      <c r="E303" s="57" t="str">
        <f aca="false">IF('Lista de Itens'!H254="","",'Lista de Itens'!H254)</f>
        <v/>
      </c>
      <c r="F303" s="58"/>
      <c r="G303" s="59"/>
      <c r="H303" s="6"/>
      <c r="I303" s="7"/>
      <c r="J303" s="7"/>
      <c r="K303" s="7"/>
      <c r="L303" s="7"/>
      <c r="M303" s="7"/>
      <c r="N303" s="7"/>
      <c r="O303" s="7"/>
      <c r="P303" s="7"/>
      <c r="Q303" s="7"/>
      <c r="R303" s="7"/>
      <c r="S303" s="7"/>
      <c r="T303" s="7"/>
      <c r="U303" s="7"/>
      <c r="V303" s="7"/>
      <c r="W303" s="7"/>
      <c r="X303" s="7"/>
      <c r="Y303" s="7"/>
      <c r="Z303" s="7"/>
      <c r="AA303" s="7"/>
      <c r="AB303" s="7"/>
      <c r="AC303" s="7"/>
    </row>
    <row r="304" customFormat="false" ht="20.85" hidden="false" customHeight="false" outlineLevel="0" collapsed="false">
      <c r="A304" s="4"/>
      <c r="B304" s="55" t="n">
        <f aca="false">'Lista de Itens'!C255</f>
        <v>253</v>
      </c>
      <c r="C304" s="56" t="str">
        <f aca="false">'Lista de Itens'!G255</f>
        <v>UN</v>
      </c>
      <c r="D304" s="56" t="s">
        <v>299</v>
      </c>
      <c r="E304" s="57" t="str">
        <f aca="false">IF('Lista de Itens'!H255="","",'Lista de Itens'!H255)</f>
        <v/>
      </c>
      <c r="F304" s="58"/>
      <c r="G304" s="59"/>
      <c r="H304" s="6"/>
      <c r="I304" s="7"/>
      <c r="J304" s="7"/>
      <c r="K304" s="7"/>
      <c r="L304" s="7"/>
      <c r="M304" s="7"/>
      <c r="N304" s="7"/>
      <c r="O304" s="7"/>
      <c r="P304" s="7"/>
      <c r="Q304" s="7"/>
      <c r="R304" s="7"/>
      <c r="S304" s="7"/>
      <c r="T304" s="7"/>
      <c r="U304" s="7"/>
      <c r="V304" s="7"/>
      <c r="W304" s="7"/>
      <c r="X304" s="7"/>
      <c r="Y304" s="7"/>
      <c r="Z304" s="7"/>
      <c r="AA304" s="7"/>
      <c r="AB304" s="7"/>
      <c r="AC304" s="7"/>
    </row>
    <row r="305" customFormat="false" ht="20.85" hidden="false" customHeight="false" outlineLevel="0" collapsed="false">
      <c r="A305" s="4"/>
      <c r="B305" s="55" t="n">
        <f aca="false">'Lista de Itens'!C256</f>
        <v>254</v>
      </c>
      <c r="C305" s="56" t="str">
        <f aca="false">'Lista de Itens'!G256</f>
        <v>UN</v>
      </c>
      <c r="D305" s="56" t="s">
        <v>300</v>
      </c>
      <c r="E305" s="57" t="str">
        <f aca="false">IF('Lista de Itens'!H256="","",'Lista de Itens'!H256)</f>
        <v/>
      </c>
      <c r="F305" s="58"/>
      <c r="G305" s="59"/>
      <c r="H305" s="6"/>
      <c r="I305" s="7"/>
      <c r="J305" s="7"/>
      <c r="K305" s="7"/>
      <c r="L305" s="7"/>
      <c r="M305" s="7"/>
      <c r="N305" s="7"/>
      <c r="O305" s="7"/>
      <c r="P305" s="7"/>
      <c r="Q305" s="7"/>
      <c r="R305" s="7"/>
      <c r="S305" s="7"/>
      <c r="T305" s="7"/>
      <c r="U305" s="7"/>
      <c r="V305" s="7"/>
      <c r="W305" s="7"/>
      <c r="X305" s="7"/>
      <c r="Y305" s="7"/>
      <c r="Z305" s="7"/>
      <c r="AA305" s="7"/>
      <c r="AB305" s="7"/>
      <c r="AC305" s="7"/>
    </row>
    <row r="306" customFormat="false" ht="20.85" hidden="false" customHeight="false" outlineLevel="0" collapsed="false">
      <c r="A306" s="4"/>
      <c r="B306" s="55" t="n">
        <f aca="false">'Lista de Itens'!C257</f>
        <v>255</v>
      </c>
      <c r="C306" s="56" t="str">
        <f aca="false">'Lista de Itens'!G257</f>
        <v>UN</v>
      </c>
      <c r="D306" s="56" t="s">
        <v>301</v>
      </c>
      <c r="E306" s="57" t="str">
        <f aca="false">IF('Lista de Itens'!H257="","",'Lista de Itens'!H257)</f>
        <v/>
      </c>
      <c r="F306" s="58"/>
      <c r="G306" s="59"/>
      <c r="H306" s="6"/>
      <c r="I306" s="7"/>
      <c r="J306" s="7"/>
      <c r="K306" s="7"/>
      <c r="L306" s="7"/>
      <c r="M306" s="7"/>
      <c r="N306" s="7"/>
      <c r="O306" s="7"/>
      <c r="P306" s="7"/>
      <c r="Q306" s="7"/>
      <c r="R306" s="7"/>
      <c r="S306" s="7"/>
      <c r="T306" s="7"/>
      <c r="U306" s="7"/>
      <c r="V306" s="7"/>
      <c r="W306" s="7"/>
      <c r="X306" s="7"/>
      <c r="Y306" s="7"/>
      <c r="Z306" s="7"/>
      <c r="AA306" s="7"/>
      <c r="AB306" s="7"/>
      <c r="AC306" s="7"/>
    </row>
    <row r="307" customFormat="false" ht="20.85" hidden="false" customHeight="false" outlineLevel="0" collapsed="false">
      <c r="A307" s="4"/>
      <c r="B307" s="55" t="n">
        <f aca="false">'Lista de Itens'!C258</f>
        <v>256</v>
      </c>
      <c r="C307" s="56" t="str">
        <f aca="false">'Lista de Itens'!G258</f>
        <v>Embalagem com 500g.</v>
      </c>
      <c r="D307" s="56" t="s">
        <v>302</v>
      </c>
      <c r="E307" s="57" t="str">
        <f aca="false">IF('Lista de Itens'!H258="","",'Lista de Itens'!H258)</f>
        <v/>
      </c>
      <c r="F307" s="58"/>
      <c r="G307" s="59"/>
      <c r="H307" s="6"/>
      <c r="I307" s="7"/>
      <c r="J307" s="7"/>
      <c r="K307" s="7"/>
      <c r="L307" s="7"/>
      <c r="M307" s="7"/>
      <c r="N307" s="7"/>
      <c r="O307" s="7"/>
      <c r="P307" s="7"/>
      <c r="Q307" s="7"/>
      <c r="R307" s="7"/>
      <c r="S307" s="7"/>
      <c r="T307" s="7"/>
      <c r="U307" s="7"/>
      <c r="V307" s="7"/>
      <c r="W307" s="7"/>
      <c r="X307" s="7"/>
      <c r="Y307" s="7"/>
      <c r="Z307" s="7"/>
      <c r="AA307" s="7"/>
      <c r="AB307" s="7"/>
      <c r="AC307" s="7"/>
    </row>
    <row r="308" customFormat="false" ht="20.85" hidden="false" customHeight="false" outlineLevel="0" collapsed="false">
      <c r="A308" s="4"/>
      <c r="B308" s="55" t="n">
        <f aca="false">'Lista de Itens'!C259</f>
        <v>257</v>
      </c>
      <c r="C308" s="56" t="str">
        <f aca="false">'Lista de Itens'!G259</f>
        <v>UN</v>
      </c>
      <c r="D308" s="56" t="s">
        <v>303</v>
      </c>
      <c r="E308" s="57" t="str">
        <f aca="false">IF('Lista de Itens'!H259="","",'Lista de Itens'!H259)</f>
        <v/>
      </c>
      <c r="F308" s="58"/>
      <c r="G308" s="59"/>
      <c r="H308" s="6"/>
      <c r="I308" s="7"/>
      <c r="J308" s="7"/>
      <c r="K308" s="7"/>
      <c r="L308" s="7"/>
      <c r="M308" s="7"/>
      <c r="N308" s="7"/>
      <c r="O308" s="7"/>
      <c r="P308" s="7"/>
      <c r="Q308" s="7"/>
      <c r="R308" s="7"/>
      <c r="S308" s="7"/>
      <c r="T308" s="7"/>
      <c r="U308" s="7"/>
      <c r="V308" s="7"/>
      <c r="W308" s="7"/>
      <c r="X308" s="7"/>
      <c r="Y308" s="7"/>
      <c r="Z308" s="7"/>
      <c r="AA308" s="7"/>
      <c r="AB308" s="7"/>
      <c r="AC308" s="7"/>
    </row>
    <row r="309" customFormat="false" ht="20.85" hidden="false" customHeight="false" outlineLevel="0" collapsed="false">
      <c r="A309" s="4"/>
      <c r="B309" s="55" t="n">
        <f aca="false">'Lista de Itens'!C260</f>
        <v>258</v>
      </c>
      <c r="C309" s="56" t="str">
        <f aca="false">'Lista de Itens'!G260</f>
        <v>UN</v>
      </c>
      <c r="D309" s="56" t="s">
        <v>304</v>
      </c>
      <c r="E309" s="57" t="str">
        <f aca="false">IF('Lista de Itens'!H260="","",'Lista de Itens'!H260)</f>
        <v/>
      </c>
      <c r="F309" s="58"/>
      <c r="G309" s="59"/>
      <c r="H309" s="6"/>
      <c r="I309" s="7"/>
      <c r="J309" s="7"/>
      <c r="K309" s="7"/>
      <c r="L309" s="7"/>
      <c r="M309" s="7"/>
      <c r="N309" s="7"/>
      <c r="O309" s="7"/>
      <c r="P309" s="7"/>
      <c r="Q309" s="7"/>
      <c r="R309" s="7"/>
      <c r="S309" s="7"/>
      <c r="T309" s="7"/>
      <c r="U309" s="7"/>
      <c r="V309" s="7"/>
      <c r="W309" s="7"/>
      <c r="X309" s="7"/>
      <c r="Y309" s="7"/>
      <c r="Z309" s="7"/>
      <c r="AA309" s="7"/>
      <c r="AB309" s="7"/>
      <c r="AC309" s="7"/>
    </row>
    <row r="310" customFormat="false" ht="20.85" hidden="false" customHeight="false" outlineLevel="0" collapsed="false">
      <c r="A310" s="4"/>
      <c r="B310" s="55" t="n">
        <f aca="false">'Lista de Itens'!C261</f>
        <v>259</v>
      </c>
      <c r="C310" s="56" t="str">
        <f aca="false">'Lista de Itens'!G261</f>
        <v>UN</v>
      </c>
      <c r="D310" s="56" t="s">
        <v>305</v>
      </c>
      <c r="E310" s="57" t="str">
        <f aca="false">IF('Lista de Itens'!H261="","",'Lista de Itens'!H261)</f>
        <v/>
      </c>
      <c r="F310" s="58"/>
      <c r="G310" s="59"/>
      <c r="H310" s="6"/>
      <c r="I310" s="7"/>
      <c r="J310" s="7"/>
      <c r="K310" s="7"/>
      <c r="L310" s="7"/>
      <c r="M310" s="7"/>
      <c r="N310" s="7"/>
      <c r="O310" s="7"/>
      <c r="P310" s="7"/>
      <c r="Q310" s="7"/>
      <c r="R310" s="7"/>
      <c r="S310" s="7"/>
      <c r="T310" s="7"/>
      <c r="U310" s="7"/>
      <c r="V310" s="7"/>
      <c r="W310" s="7"/>
      <c r="X310" s="7"/>
      <c r="Y310" s="7"/>
      <c r="Z310" s="7"/>
      <c r="AA310" s="7"/>
      <c r="AB310" s="7"/>
      <c r="AC310" s="7"/>
    </row>
    <row r="311" customFormat="false" ht="20.85" hidden="false" customHeight="false" outlineLevel="0" collapsed="false">
      <c r="A311" s="4"/>
      <c r="B311" s="55" t="n">
        <f aca="false">'Lista de Itens'!C262</f>
        <v>260</v>
      </c>
      <c r="C311" s="56" t="str">
        <f aca="false">'Lista de Itens'!G262</f>
        <v>UN</v>
      </c>
      <c r="D311" s="56" t="s">
        <v>306</v>
      </c>
      <c r="E311" s="57" t="str">
        <f aca="false">IF('Lista de Itens'!H262="","",'Lista de Itens'!H262)</f>
        <v/>
      </c>
      <c r="F311" s="58"/>
      <c r="G311" s="59"/>
      <c r="H311" s="6"/>
      <c r="I311" s="7"/>
      <c r="J311" s="7"/>
      <c r="K311" s="7"/>
      <c r="L311" s="7"/>
      <c r="M311" s="7"/>
      <c r="N311" s="7"/>
      <c r="O311" s="7"/>
      <c r="P311" s="7"/>
      <c r="Q311" s="7"/>
      <c r="R311" s="7"/>
      <c r="S311" s="7"/>
      <c r="T311" s="7"/>
      <c r="U311" s="7"/>
      <c r="V311" s="7"/>
      <c r="W311" s="7"/>
      <c r="X311" s="7"/>
      <c r="Y311" s="7"/>
      <c r="Z311" s="7"/>
      <c r="AA311" s="7"/>
      <c r="AB311" s="7"/>
      <c r="AC311" s="7"/>
    </row>
    <row r="312" customFormat="false" ht="20.85" hidden="false" customHeight="false" outlineLevel="0" collapsed="false">
      <c r="A312" s="4"/>
      <c r="B312" s="55" t="n">
        <f aca="false">'Lista de Itens'!C263</f>
        <v>261</v>
      </c>
      <c r="C312" s="56" t="str">
        <f aca="false">'Lista de Itens'!G263</f>
        <v>UN</v>
      </c>
      <c r="D312" s="56" t="s">
        <v>307</v>
      </c>
      <c r="E312" s="57" t="str">
        <f aca="false">IF('Lista de Itens'!H263="","",'Lista de Itens'!H263)</f>
        <v/>
      </c>
      <c r="F312" s="58"/>
      <c r="G312" s="59"/>
      <c r="H312" s="6"/>
      <c r="I312" s="7"/>
      <c r="J312" s="7"/>
      <c r="K312" s="7"/>
      <c r="L312" s="7"/>
      <c r="M312" s="7"/>
      <c r="N312" s="7"/>
      <c r="O312" s="7"/>
      <c r="P312" s="7"/>
      <c r="Q312" s="7"/>
      <c r="R312" s="7"/>
      <c r="S312" s="7"/>
      <c r="T312" s="7"/>
      <c r="U312" s="7"/>
      <c r="V312" s="7"/>
      <c r="W312" s="7"/>
      <c r="X312" s="7"/>
      <c r="Y312" s="7"/>
      <c r="Z312" s="7"/>
      <c r="AA312" s="7"/>
      <c r="AB312" s="7"/>
      <c r="AC312" s="7"/>
    </row>
    <row r="313" customFormat="false" ht="30.55" hidden="false" customHeight="false" outlineLevel="0" collapsed="false">
      <c r="A313" s="4"/>
      <c r="B313" s="55" t="n">
        <f aca="false">'Lista de Itens'!C264</f>
        <v>262</v>
      </c>
      <c r="C313" s="56" t="str">
        <f aca="false">'Lista de Itens'!G264</f>
        <v>UN</v>
      </c>
      <c r="D313" s="56" t="s">
        <v>308</v>
      </c>
      <c r="E313" s="57" t="str">
        <f aca="false">IF('Lista de Itens'!H264="","",'Lista de Itens'!H264)</f>
        <v/>
      </c>
      <c r="F313" s="58"/>
      <c r="G313" s="59"/>
      <c r="H313" s="6"/>
      <c r="I313" s="7"/>
      <c r="J313" s="7"/>
      <c r="K313" s="7"/>
      <c r="L313" s="7"/>
      <c r="M313" s="7"/>
      <c r="N313" s="7"/>
      <c r="O313" s="7"/>
      <c r="P313" s="7"/>
      <c r="Q313" s="7"/>
      <c r="R313" s="7"/>
      <c r="S313" s="7"/>
      <c r="T313" s="7"/>
      <c r="U313" s="7"/>
      <c r="V313" s="7"/>
      <c r="W313" s="7"/>
      <c r="X313" s="7"/>
      <c r="Y313" s="7"/>
      <c r="Z313" s="7"/>
      <c r="AA313" s="7"/>
      <c r="AB313" s="7"/>
      <c r="AC313" s="7"/>
    </row>
    <row r="314" customFormat="false" ht="20.85" hidden="false" customHeight="false" outlineLevel="0" collapsed="false">
      <c r="A314" s="4"/>
      <c r="B314" s="55" t="n">
        <f aca="false">'Lista de Itens'!C265</f>
        <v>263</v>
      </c>
      <c r="C314" s="56" t="str">
        <f aca="false">'Lista de Itens'!G265</f>
        <v>UN</v>
      </c>
      <c r="D314" s="56" t="s">
        <v>309</v>
      </c>
      <c r="E314" s="57" t="str">
        <f aca="false">IF('Lista de Itens'!H265="","",'Lista de Itens'!H265)</f>
        <v/>
      </c>
      <c r="F314" s="58"/>
      <c r="G314" s="59"/>
      <c r="H314" s="6"/>
      <c r="I314" s="7"/>
      <c r="J314" s="7"/>
      <c r="K314" s="7"/>
      <c r="L314" s="7"/>
      <c r="M314" s="7"/>
      <c r="N314" s="7"/>
      <c r="O314" s="7"/>
      <c r="P314" s="7"/>
      <c r="Q314" s="7"/>
      <c r="R314" s="7"/>
      <c r="S314" s="7"/>
      <c r="T314" s="7"/>
      <c r="U314" s="7"/>
      <c r="V314" s="7"/>
      <c r="W314" s="7"/>
      <c r="X314" s="7"/>
      <c r="Y314" s="7"/>
      <c r="Z314" s="7"/>
      <c r="AA314" s="7"/>
      <c r="AB314" s="7"/>
      <c r="AC314" s="7"/>
    </row>
    <row r="315" customFormat="false" ht="49.95" hidden="false" customHeight="false" outlineLevel="0" collapsed="false">
      <c r="A315" s="4"/>
      <c r="B315" s="55" t="n">
        <f aca="false">'Lista de Itens'!C266</f>
        <v>264</v>
      </c>
      <c r="C315" s="56" t="str">
        <f aca="false">'Lista de Itens'!G266</f>
        <v>UN</v>
      </c>
      <c r="D315" s="56" t="s">
        <v>269</v>
      </c>
      <c r="E315" s="57" t="str">
        <f aca="false">IF('Lista de Itens'!H266="","",'Lista de Itens'!H266)</f>
        <v/>
      </c>
      <c r="F315" s="58"/>
      <c r="G315" s="59"/>
      <c r="H315" s="6"/>
      <c r="I315" s="7"/>
      <c r="J315" s="7"/>
      <c r="K315" s="7"/>
      <c r="L315" s="7"/>
      <c r="M315" s="7"/>
      <c r="N315" s="7"/>
      <c r="O315" s="7"/>
      <c r="P315" s="7"/>
      <c r="Q315" s="7"/>
      <c r="R315" s="7"/>
      <c r="S315" s="7"/>
      <c r="T315" s="7"/>
      <c r="U315" s="7"/>
      <c r="V315" s="7"/>
      <c r="W315" s="7"/>
      <c r="X315" s="7"/>
      <c r="Y315" s="7"/>
      <c r="Z315" s="7"/>
      <c r="AA315" s="7"/>
      <c r="AB315" s="7"/>
      <c r="AC315" s="7"/>
    </row>
    <row r="316" customFormat="false" ht="20.85" hidden="false" customHeight="false" outlineLevel="0" collapsed="false">
      <c r="A316" s="4"/>
      <c r="B316" s="55" t="n">
        <f aca="false">'Lista de Itens'!C267</f>
        <v>265</v>
      </c>
      <c r="C316" s="56" t="str">
        <f aca="false">'Lista de Itens'!G267</f>
        <v>UN</v>
      </c>
      <c r="D316" s="56" t="s">
        <v>270</v>
      </c>
      <c r="E316" s="57" t="str">
        <f aca="false">IF('Lista de Itens'!H267="","",'Lista de Itens'!H267)</f>
        <v/>
      </c>
      <c r="F316" s="58"/>
      <c r="G316" s="59"/>
      <c r="H316" s="6"/>
      <c r="I316" s="7"/>
      <c r="J316" s="7"/>
      <c r="K316" s="7"/>
      <c r="L316" s="7"/>
      <c r="M316" s="7"/>
      <c r="N316" s="7"/>
      <c r="O316" s="7"/>
      <c r="P316" s="7"/>
      <c r="Q316" s="7"/>
      <c r="R316" s="7"/>
      <c r="S316" s="7"/>
      <c r="T316" s="7"/>
      <c r="U316" s="7"/>
      <c r="V316" s="7"/>
      <c r="W316" s="7"/>
      <c r="X316" s="7"/>
      <c r="Y316" s="7"/>
      <c r="Z316" s="7"/>
      <c r="AA316" s="7"/>
      <c r="AB316" s="7"/>
      <c r="AC316" s="7"/>
    </row>
    <row r="317" customFormat="false" ht="20.85" hidden="false" customHeight="false" outlineLevel="0" collapsed="false">
      <c r="A317" s="4"/>
      <c r="B317" s="55" t="n">
        <f aca="false">'Lista de Itens'!C268</f>
        <v>266</v>
      </c>
      <c r="C317" s="56" t="str">
        <f aca="false">'Lista de Itens'!G268</f>
        <v>KG</v>
      </c>
      <c r="D317" s="56" t="s">
        <v>271</v>
      </c>
      <c r="E317" s="57" t="str">
        <f aca="false">IF('Lista de Itens'!H268="","",'Lista de Itens'!H268)</f>
        <v/>
      </c>
      <c r="F317" s="58"/>
      <c r="G317" s="59"/>
      <c r="H317" s="6"/>
      <c r="I317" s="7"/>
      <c r="J317" s="7"/>
      <c r="K317" s="7"/>
      <c r="L317" s="7"/>
      <c r="M317" s="7"/>
      <c r="N317" s="7"/>
      <c r="O317" s="7"/>
      <c r="P317" s="7"/>
      <c r="Q317" s="7"/>
      <c r="R317" s="7"/>
      <c r="S317" s="7"/>
      <c r="T317" s="7"/>
      <c r="U317" s="7"/>
      <c r="V317" s="7"/>
      <c r="W317" s="7"/>
      <c r="X317" s="7"/>
      <c r="Y317" s="7"/>
      <c r="Z317" s="7"/>
      <c r="AA317" s="7"/>
      <c r="AB317" s="7"/>
      <c r="AC317" s="7"/>
    </row>
    <row r="318" customFormat="false" ht="40.25" hidden="false" customHeight="false" outlineLevel="0" collapsed="false">
      <c r="A318" s="4"/>
      <c r="B318" s="55" t="n">
        <f aca="false">'Lista de Itens'!C269</f>
        <v>267</v>
      </c>
      <c r="C318" s="56" t="str">
        <f aca="false">'Lista de Itens'!G269</f>
        <v>UN</v>
      </c>
      <c r="D318" s="56" t="s">
        <v>272</v>
      </c>
      <c r="E318" s="57" t="str">
        <f aca="false">IF('Lista de Itens'!H269="","",'Lista de Itens'!H269)</f>
        <v/>
      </c>
      <c r="F318" s="58"/>
      <c r="G318" s="59"/>
      <c r="H318" s="6"/>
      <c r="I318" s="7"/>
      <c r="J318" s="7"/>
      <c r="K318" s="7"/>
      <c r="L318" s="7"/>
      <c r="M318" s="7"/>
      <c r="N318" s="7"/>
      <c r="O318" s="7"/>
      <c r="P318" s="7"/>
      <c r="Q318" s="7"/>
      <c r="R318" s="7"/>
      <c r="S318" s="7"/>
      <c r="T318" s="7"/>
      <c r="U318" s="7"/>
      <c r="V318" s="7"/>
      <c r="W318" s="7"/>
      <c r="X318" s="7"/>
      <c r="Y318" s="7"/>
      <c r="Z318" s="7"/>
      <c r="AA318" s="7"/>
      <c r="AB318" s="7"/>
      <c r="AC318" s="7"/>
    </row>
    <row r="319" customFormat="false" ht="40.25" hidden="false" customHeight="false" outlineLevel="0" collapsed="false">
      <c r="A319" s="4"/>
      <c r="B319" s="55" t="n">
        <f aca="false">'Lista de Itens'!C270</f>
        <v>268</v>
      </c>
      <c r="C319" s="56" t="str">
        <f aca="false">'Lista de Itens'!G270</f>
        <v>UN</v>
      </c>
      <c r="D319" s="56" t="s">
        <v>273</v>
      </c>
      <c r="E319" s="57" t="str">
        <f aca="false">IF('Lista de Itens'!H270="","",'Lista de Itens'!H270)</f>
        <v/>
      </c>
      <c r="F319" s="58"/>
      <c r="G319" s="59"/>
      <c r="H319" s="6"/>
      <c r="I319" s="7"/>
      <c r="J319" s="7"/>
      <c r="K319" s="7"/>
      <c r="L319" s="7"/>
      <c r="M319" s="7"/>
      <c r="N319" s="7"/>
      <c r="O319" s="7"/>
      <c r="P319" s="7"/>
      <c r="Q319" s="7"/>
      <c r="R319" s="7"/>
      <c r="S319" s="7"/>
      <c r="T319" s="7"/>
      <c r="U319" s="7"/>
      <c r="V319" s="7"/>
      <c r="W319" s="7"/>
      <c r="X319" s="7"/>
      <c r="Y319" s="7"/>
      <c r="Z319" s="7"/>
      <c r="AA319" s="7"/>
      <c r="AB319" s="7"/>
      <c r="AC319" s="7"/>
    </row>
    <row r="320" customFormat="false" ht="30.55" hidden="false" customHeight="false" outlineLevel="0" collapsed="false">
      <c r="A320" s="4"/>
      <c r="B320" s="55" t="n">
        <f aca="false">'Lista de Itens'!C271</f>
        <v>269</v>
      </c>
      <c r="C320" s="56" t="str">
        <f aca="false">'Lista de Itens'!G271</f>
        <v>UN</v>
      </c>
      <c r="D320" s="56" t="s">
        <v>274</v>
      </c>
      <c r="E320" s="57" t="str">
        <f aca="false">IF('Lista de Itens'!H271="","",'Lista de Itens'!H271)</f>
        <v/>
      </c>
      <c r="F320" s="58"/>
      <c r="G320" s="59"/>
      <c r="H320" s="6"/>
      <c r="I320" s="7"/>
      <c r="J320" s="7"/>
      <c r="K320" s="7"/>
      <c r="L320" s="7"/>
      <c r="M320" s="7"/>
      <c r="N320" s="7"/>
      <c r="O320" s="7"/>
      <c r="P320" s="7"/>
      <c r="Q320" s="7"/>
      <c r="R320" s="7"/>
      <c r="S320" s="7"/>
      <c r="T320" s="7"/>
      <c r="U320" s="7"/>
      <c r="V320" s="7"/>
      <c r="W320" s="7"/>
      <c r="X320" s="7"/>
      <c r="Y320" s="7"/>
      <c r="Z320" s="7"/>
      <c r="AA320" s="7"/>
      <c r="AB320" s="7"/>
      <c r="AC320" s="7"/>
    </row>
    <row r="321" customFormat="false" ht="127.6" hidden="false" customHeight="false" outlineLevel="0" collapsed="false">
      <c r="A321" s="4"/>
      <c r="B321" s="55" t="n">
        <f aca="false">'Lista de Itens'!C272</f>
        <v>270</v>
      </c>
      <c r="C321" s="56" t="str">
        <f aca="false">'Lista de Itens'!G272</f>
        <v>UN</v>
      </c>
      <c r="D321" s="56" t="s">
        <v>275</v>
      </c>
      <c r="E321" s="57" t="str">
        <f aca="false">IF('Lista de Itens'!H272="","",'Lista de Itens'!H272)</f>
        <v/>
      </c>
      <c r="F321" s="58"/>
      <c r="G321" s="59"/>
      <c r="H321" s="6"/>
      <c r="I321" s="7"/>
      <c r="J321" s="7"/>
      <c r="K321" s="7"/>
      <c r="L321" s="7"/>
      <c r="M321" s="7"/>
      <c r="N321" s="7"/>
      <c r="O321" s="7"/>
      <c r="P321" s="7"/>
      <c r="Q321" s="7"/>
      <c r="R321" s="7"/>
      <c r="S321" s="7"/>
      <c r="T321" s="7"/>
      <c r="U321" s="7"/>
      <c r="V321" s="7"/>
      <c r="W321" s="7"/>
      <c r="X321" s="7"/>
      <c r="Y321" s="7"/>
      <c r="Z321" s="7"/>
      <c r="AA321" s="7"/>
      <c r="AB321" s="7"/>
      <c r="AC321" s="7"/>
    </row>
    <row r="322" customFormat="false" ht="59.7" hidden="false" customHeight="false" outlineLevel="0" collapsed="false">
      <c r="A322" s="4"/>
      <c r="B322" s="55" t="n">
        <f aca="false">'Lista de Itens'!C273</f>
        <v>271</v>
      </c>
      <c r="C322" s="56" t="str">
        <f aca="false">'Lista de Itens'!G273</f>
        <v>UN</v>
      </c>
      <c r="D322" s="56" t="s">
        <v>276</v>
      </c>
      <c r="E322" s="57" t="str">
        <f aca="false">IF('Lista de Itens'!H273="","",'Lista de Itens'!H273)</f>
        <v/>
      </c>
      <c r="F322" s="58"/>
      <c r="G322" s="59"/>
      <c r="H322" s="6"/>
      <c r="I322" s="7"/>
      <c r="J322" s="7"/>
      <c r="K322" s="7"/>
      <c r="L322" s="7"/>
      <c r="M322" s="7"/>
      <c r="N322" s="7"/>
      <c r="O322" s="7"/>
      <c r="P322" s="7"/>
      <c r="Q322" s="7"/>
      <c r="R322" s="7"/>
      <c r="S322" s="7"/>
      <c r="T322" s="7"/>
      <c r="U322" s="7"/>
      <c r="V322" s="7"/>
      <c r="W322" s="7"/>
      <c r="X322" s="7"/>
      <c r="Y322" s="7"/>
      <c r="Z322" s="7"/>
      <c r="AA322" s="7"/>
      <c r="AB322" s="7"/>
      <c r="AC322" s="7"/>
    </row>
    <row r="323" customFormat="false" ht="98.5" hidden="false" customHeight="false" outlineLevel="0" collapsed="false">
      <c r="A323" s="4"/>
      <c r="B323" s="55" t="n">
        <f aca="false">'Lista de Itens'!C274</f>
        <v>272</v>
      </c>
      <c r="C323" s="56" t="str">
        <f aca="false">'Lista de Itens'!G274</f>
        <v>UN</v>
      </c>
      <c r="D323" s="56" t="s">
        <v>277</v>
      </c>
      <c r="E323" s="57" t="str">
        <f aca="false">IF('Lista de Itens'!H274="","",'Lista de Itens'!H274)</f>
        <v/>
      </c>
      <c r="F323" s="58"/>
      <c r="G323" s="59"/>
      <c r="H323" s="6"/>
      <c r="I323" s="7"/>
      <c r="J323" s="7"/>
      <c r="K323" s="7"/>
      <c r="L323" s="7"/>
      <c r="M323" s="7"/>
      <c r="N323" s="7"/>
      <c r="O323" s="7"/>
      <c r="P323" s="7"/>
      <c r="Q323" s="7"/>
      <c r="R323" s="7"/>
      <c r="S323" s="7"/>
      <c r="T323" s="7"/>
      <c r="U323" s="7"/>
      <c r="V323" s="7"/>
      <c r="W323" s="7"/>
      <c r="X323" s="7"/>
      <c r="Y323" s="7"/>
      <c r="Z323" s="7"/>
      <c r="AA323" s="7"/>
      <c r="AB323" s="7"/>
      <c r="AC323" s="7"/>
    </row>
    <row r="324" customFormat="false" ht="195.5" hidden="false" customHeight="false" outlineLevel="0" collapsed="false">
      <c r="A324" s="4"/>
      <c r="B324" s="55" t="n">
        <f aca="false">'Lista de Itens'!C275</f>
        <v>273</v>
      </c>
      <c r="C324" s="56" t="str">
        <f aca="false">'Lista de Itens'!G275</f>
        <v>UN</v>
      </c>
      <c r="D324" s="56" t="s">
        <v>278</v>
      </c>
      <c r="E324" s="57" t="str">
        <f aca="false">IF('Lista de Itens'!H275="","",'Lista de Itens'!H275)</f>
        <v/>
      </c>
      <c r="F324" s="58"/>
      <c r="G324" s="59"/>
      <c r="H324" s="6"/>
      <c r="I324" s="7"/>
      <c r="J324" s="7"/>
      <c r="K324" s="7"/>
      <c r="L324" s="7"/>
      <c r="M324" s="7"/>
      <c r="N324" s="7"/>
      <c r="O324" s="7"/>
      <c r="P324" s="7"/>
      <c r="Q324" s="7"/>
      <c r="R324" s="7"/>
      <c r="S324" s="7"/>
      <c r="T324" s="7"/>
      <c r="U324" s="7"/>
      <c r="V324" s="7"/>
      <c r="W324" s="7"/>
      <c r="X324" s="7"/>
      <c r="Y324" s="7"/>
      <c r="Z324" s="7"/>
      <c r="AA324" s="7"/>
      <c r="AB324" s="7"/>
      <c r="AC324" s="7"/>
    </row>
    <row r="325" customFormat="false" ht="12.8" hidden="false" customHeight="false" outlineLevel="0" collapsed="false">
      <c r="A325" s="4"/>
      <c r="B325" s="55" t="n">
        <f aca="false">'Lista de Itens'!C276</f>
        <v>274</v>
      </c>
      <c r="C325" s="56" t="str">
        <f aca="false">'Lista de Itens'!G276</f>
        <v>UN</v>
      </c>
      <c r="D325" s="56" t="s">
        <v>279</v>
      </c>
      <c r="E325" s="57" t="str">
        <f aca="false">IF('Lista de Itens'!H276="","",'Lista de Itens'!H276)</f>
        <v/>
      </c>
      <c r="F325" s="58"/>
      <c r="G325" s="59"/>
      <c r="H325" s="6"/>
      <c r="I325" s="7"/>
      <c r="J325" s="7"/>
      <c r="K325" s="7"/>
      <c r="L325" s="7"/>
      <c r="M325" s="7"/>
      <c r="N325" s="7"/>
      <c r="O325" s="7"/>
      <c r="P325" s="7"/>
      <c r="Q325" s="7"/>
      <c r="R325" s="7"/>
      <c r="S325" s="7"/>
      <c r="T325" s="7"/>
      <c r="U325" s="7"/>
      <c r="V325" s="7"/>
      <c r="W325" s="7"/>
      <c r="X325" s="7"/>
      <c r="Y325" s="7"/>
      <c r="Z325" s="7"/>
      <c r="AA325" s="7"/>
      <c r="AB325" s="7"/>
      <c r="AC325" s="7"/>
    </row>
    <row r="326" customFormat="false" ht="49.95" hidden="false" customHeight="false" outlineLevel="0" collapsed="false">
      <c r="A326" s="4"/>
      <c r="B326" s="55" t="n">
        <f aca="false">'Lista de Itens'!C277</f>
        <v>275</v>
      </c>
      <c r="C326" s="56" t="str">
        <f aca="false">'Lista de Itens'!G277</f>
        <v>Frasco com 1 litro</v>
      </c>
      <c r="D326" s="56" t="s">
        <v>280</v>
      </c>
      <c r="E326" s="57" t="str">
        <f aca="false">IF('Lista de Itens'!H277="","",'Lista de Itens'!H277)</f>
        <v/>
      </c>
      <c r="F326" s="58"/>
      <c r="G326" s="59"/>
      <c r="H326" s="6"/>
      <c r="I326" s="7"/>
      <c r="J326" s="7"/>
      <c r="K326" s="7"/>
      <c r="L326" s="7"/>
      <c r="M326" s="7"/>
      <c r="N326" s="7"/>
      <c r="O326" s="7"/>
      <c r="P326" s="7"/>
      <c r="Q326" s="7"/>
      <c r="R326" s="7"/>
      <c r="S326" s="7"/>
      <c r="T326" s="7"/>
      <c r="U326" s="7"/>
      <c r="V326" s="7"/>
      <c r="W326" s="7"/>
      <c r="X326" s="7"/>
      <c r="Y326" s="7"/>
      <c r="Z326" s="7"/>
      <c r="AA326" s="7"/>
      <c r="AB326" s="7"/>
      <c r="AC326" s="7"/>
    </row>
    <row r="327" customFormat="false" ht="59.7" hidden="false" customHeight="false" outlineLevel="0" collapsed="false">
      <c r="A327" s="4"/>
      <c r="B327" s="55" t="n">
        <f aca="false">'Lista de Itens'!C278</f>
        <v>276</v>
      </c>
      <c r="C327" s="56" t="str">
        <f aca="false">'Lista de Itens'!G278</f>
        <v>Rolo com 1 Kg</v>
      </c>
      <c r="D327" s="56" t="s">
        <v>281</v>
      </c>
      <c r="E327" s="57" t="str">
        <f aca="false">IF('Lista de Itens'!H278="","",'Lista de Itens'!H278)</f>
        <v/>
      </c>
      <c r="F327" s="58"/>
      <c r="G327" s="59"/>
      <c r="H327" s="6"/>
      <c r="I327" s="7"/>
      <c r="J327" s="7"/>
      <c r="K327" s="7"/>
      <c r="L327" s="7"/>
      <c r="M327" s="7"/>
      <c r="N327" s="7"/>
      <c r="O327" s="7"/>
      <c r="P327" s="7"/>
      <c r="Q327" s="7"/>
      <c r="R327" s="7"/>
      <c r="S327" s="7"/>
      <c r="T327" s="7"/>
      <c r="U327" s="7"/>
      <c r="V327" s="7"/>
      <c r="W327" s="7"/>
      <c r="X327" s="7"/>
      <c r="Y327" s="7"/>
      <c r="Z327" s="7"/>
      <c r="AA327" s="7"/>
      <c r="AB327" s="7"/>
      <c r="AC327" s="7"/>
    </row>
    <row r="328" customFormat="false" ht="49.95" hidden="false" customHeight="false" outlineLevel="0" collapsed="false">
      <c r="A328" s="4"/>
      <c r="B328" s="55" t="n">
        <f aca="false">'Lista de Itens'!C279</f>
        <v>277</v>
      </c>
      <c r="C328" s="56" t="str">
        <f aca="false">'Lista de Itens'!G279</f>
        <v>Rolo com 1 Kg</v>
      </c>
      <c r="D328" s="56" t="s">
        <v>282</v>
      </c>
      <c r="E328" s="57" t="str">
        <f aca="false">IF('Lista de Itens'!H279="","",'Lista de Itens'!H279)</f>
        <v/>
      </c>
      <c r="F328" s="58"/>
      <c r="G328" s="59"/>
      <c r="H328" s="6"/>
      <c r="I328" s="7"/>
      <c r="J328" s="7"/>
      <c r="K328" s="7"/>
      <c r="L328" s="7"/>
      <c r="M328" s="7"/>
      <c r="N328" s="7"/>
      <c r="O328" s="7"/>
      <c r="P328" s="7"/>
      <c r="Q328" s="7"/>
      <c r="R328" s="7"/>
      <c r="S328" s="7"/>
      <c r="T328" s="7"/>
      <c r="U328" s="7"/>
      <c r="V328" s="7"/>
      <c r="W328" s="7"/>
      <c r="X328" s="7"/>
      <c r="Y328" s="7"/>
      <c r="Z328" s="7"/>
      <c r="AA328" s="7"/>
      <c r="AB328" s="7"/>
      <c r="AC328" s="7"/>
    </row>
    <row r="329" customFormat="false" ht="40.25" hidden="false" customHeight="false" outlineLevel="0" collapsed="false">
      <c r="A329" s="4"/>
      <c r="B329" s="55" t="n">
        <f aca="false">'Lista de Itens'!C280</f>
        <v>278</v>
      </c>
      <c r="C329" s="56" t="str">
        <f aca="false">'Lista de Itens'!G280</f>
        <v>UN</v>
      </c>
      <c r="D329" s="56" t="s">
        <v>283</v>
      </c>
      <c r="E329" s="57" t="str">
        <f aca="false">IF('Lista de Itens'!H280="","",'Lista de Itens'!H280)</f>
        <v/>
      </c>
      <c r="F329" s="58"/>
      <c r="G329" s="59"/>
      <c r="H329" s="6"/>
      <c r="I329" s="7"/>
      <c r="J329" s="7"/>
      <c r="K329" s="7"/>
      <c r="L329" s="7"/>
      <c r="M329" s="7"/>
      <c r="N329" s="7"/>
      <c r="O329" s="7"/>
      <c r="P329" s="7"/>
      <c r="Q329" s="7"/>
      <c r="R329" s="7"/>
      <c r="S329" s="7"/>
      <c r="T329" s="7"/>
      <c r="U329" s="7"/>
      <c r="V329" s="7"/>
      <c r="W329" s="7"/>
      <c r="X329" s="7"/>
      <c r="Y329" s="7"/>
      <c r="Z329" s="7"/>
      <c r="AA329" s="7"/>
      <c r="AB329" s="7"/>
      <c r="AC329" s="7"/>
    </row>
    <row r="330" customFormat="false" ht="59.7" hidden="false" customHeight="false" outlineLevel="0" collapsed="false">
      <c r="A330" s="4"/>
      <c r="B330" s="55" t="n">
        <f aca="false">'Lista de Itens'!C281</f>
        <v>279</v>
      </c>
      <c r="C330" s="56" t="str">
        <f aca="false">'Lista de Itens'!G281</f>
        <v>UN</v>
      </c>
      <c r="D330" s="56" t="s">
        <v>284</v>
      </c>
      <c r="E330" s="57" t="str">
        <f aca="false">IF('Lista de Itens'!H281="","",'Lista de Itens'!H281)</f>
        <v/>
      </c>
      <c r="F330" s="58"/>
      <c r="G330" s="59"/>
      <c r="H330" s="6"/>
      <c r="I330" s="7"/>
      <c r="J330" s="7"/>
      <c r="K330" s="7"/>
      <c r="L330" s="7"/>
      <c r="M330" s="7"/>
      <c r="N330" s="7"/>
      <c r="O330" s="7"/>
      <c r="P330" s="7"/>
      <c r="Q330" s="7"/>
      <c r="R330" s="7"/>
      <c r="S330" s="7"/>
      <c r="T330" s="7"/>
      <c r="U330" s="7"/>
      <c r="V330" s="7"/>
      <c r="W330" s="7"/>
      <c r="X330" s="7"/>
      <c r="Y330" s="7"/>
      <c r="Z330" s="7"/>
      <c r="AA330" s="7"/>
      <c r="AB330" s="7"/>
      <c r="AC330" s="7"/>
    </row>
    <row r="331" customFormat="false" ht="30.55" hidden="false" customHeight="false" outlineLevel="0" collapsed="false">
      <c r="A331" s="4"/>
      <c r="B331" s="55" t="n">
        <f aca="false">'Lista de Itens'!C282</f>
        <v>280</v>
      </c>
      <c r="C331" s="56" t="str">
        <f aca="false">'Lista de Itens'!G282</f>
        <v>UN</v>
      </c>
      <c r="D331" s="56" t="s">
        <v>310</v>
      </c>
      <c r="E331" s="57" t="str">
        <f aca="false">IF('Lista de Itens'!H282="","",'Lista de Itens'!H282)</f>
        <v/>
      </c>
      <c r="F331" s="58"/>
      <c r="G331" s="59"/>
      <c r="H331" s="6"/>
      <c r="I331" s="7"/>
      <c r="J331" s="7"/>
      <c r="K331" s="7"/>
      <c r="L331" s="7"/>
      <c r="M331" s="7"/>
      <c r="N331" s="7"/>
      <c r="O331" s="7"/>
      <c r="P331" s="7"/>
      <c r="Q331" s="7"/>
      <c r="R331" s="7"/>
      <c r="S331" s="7"/>
      <c r="T331" s="7"/>
      <c r="U331" s="7"/>
      <c r="V331" s="7"/>
      <c r="W331" s="7"/>
      <c r="X331" s="7"/>
      <c r="Y331" s="7"/>
      <c r="Z331" s="7"/>
      <c r="AA331" s="7"/>
      <c r="AB331" s="7"/>
      <c r="AC331" s="7"/>
    </row>
    <row r="332" customFormat="false" ht="49.95" hidden="false" customHeight="false" outlineLevel="0" collapsed="false">
      <c r="A332" s="4"/>
      <c r="B332" s="55" t="n">
        <f aca="false">'Lista de Itens'!C283</f>
        <v>281</v>
      </c>
      <c r="C332" s="56" t="str">
        <f aca="false">'Lista de Itens'!G283</f>
        <v>UN</v>
      </c>
      <c r="D332" s="56" t="s">
        <v>311</v>
      </c>
      <c r="E332" s="57" t="str">
        <f aca="false">IF('Lista de Itens'!H283="","",'Lista de Itens'!H283)</f>
        <v/>
      </c>
      <c r="F332" s="58"/>
      <c r="G332" s="59"/>
      <c r="H332" s="6"/>
      <c r="I332" s="7"/>
      <c r="J332" s="7"/>
      <c r="K332" s="7"/>
      <c r="L332" s="7"/>
      <c r="M332" s="7"/>
      <c r="N332" s="7"/>
      <c r="O332" s="7"/>
      <c r="P332" s="7"/>
      <c r="Q332" s="7"/>
      <c r="R332" s="7"/>
      <c r="S332" s="7"/>
      <c r="T332" s="7"/>
      <c r="U332" s="7"/>
      <c r="V332" s="7"/>
      <c r="W332" s="7"/>
      <c r="X332" s="7"/>
      <c r="Y332" s="7"/>
      <c r="Z332" s="7"/>
      <c r="AA332" s="7"/>
      <c r="AB332" s="7"/>
      <c r="AC332" s="7"/>
    </row>
    <row r="333" customFormat="false" ht="49.95" hidden="false" customHeight="false" outlineLevel="0" collapsed="false">
      <c r="A333" s="4"/>
      <c r="B333" s="55" t="n">
        <f aca="false">'Lista de Itens'!C284</f>
        <v>282</v>
      </c>
      <c r="C333" s="56" t="str">
        <f aca="false">'Lista de Itens'!G284</f>
        <v>UN</v>
      </c>
      <c r="D333" s="56" t="s">
        <v>312</v>
      </c>
      <c r="E333" s="57" t="str">
        <f aca="false">IF('Lista de Itens'!H284="","",'Lista de Itens'!H284)</f>
        <v/>
      </c>
      <c r="F333" s="58"/>
      <c r="G333" s="59"/>
      <c r="H333" s="6"/>
      <c r="I333" s="7"/>
      <c r="J333" s="7"/>
      <c r="K333" s="7"/>
      <c r="L333" s="7"/>
      <c r="M333" s="7"/>
      <c r="N333" s="7"/>
      <c r="O333" s="7"/>
      <c r="P333" s="7"/>
      <c r="Q333" s="7"/>
      <c r="R333" s="7"/>
      <c r="S333" s="7"/>
      <c r="T333" s="7"/>
      <c r="U333" s="7"/>
      <c r="V333" s="7"/>
      <c r="W333" s="7"/>
      <c r="X333" s="7"/>
      <c r="Y333" s="7"/>
      <c r="Z333" s="7"/>
      <c r="AA333" s="7"/>
      <c r="AB333" s="7"/>
      <c r="AC333" s="7"/>
    </row>
    <row r="334" customFormat="false" ht="49.95" hidden="false" customHeight="false" outlineLevel="0" collapsed="false">
      <c r="A334" s="4"/>
      <c r="B334" s="55" t="n">
        <f aca="false">'Lista de Itens'!C285</f>
        <v>283</v>
      </c>
      <c r="C334" s="56" t="str">
        <f aca="false">'Lista de Itens'!G285</f>
        <v>UN</v>
      </c>
      <c r="D334" s="56" t="s">
        <v>313</v>
      </c>
      <c r="E334" s="57" t="str">
        <f aca="false">IF('Lista de Itens'!H285="","",'Lista de Itens'!H285)</f>
        <v/>
      </c>
      <c r="F334" s="58"/>
      <c r="G334" s="59"/>
      <c r="H334" s="6"/>
      <c r="I334" s="7"/>
      <c r="J334" s="7"/>
      <c r="K334" s="7"/>
      <c r="L334" s="7"/>
      <c r="M334" s="7"/>
      <c r="N334" s="7"/>
      <c r="O334" s="7"/>
      <c r="P334" s="7"/>
      <c r="Q334" s="7"/>
      <c r="R334" s="7"/>
      <c r="S334" s="7"/>
      <c r="T334" s="7"/>
      <c r="U334" s="7"/>
      <c r="V334" s="7"/>
      <c r="W334" s="7"/>
      <c r="X334" s="7"/>
      <c r="Y334" s="7"/>
      <c r="Z334" s="7"/>
      <c r="AA334" s="7"/>
      <c r="AB334" s="7"/>
      <c r="AC334" s="7"/>
    </row>
    <row r="335" customFormat="false" ht="12.8" hidden="false" customHeight="false" outlineLevel="0" collapsed="false">
      <c r="A335" s="4"/>
      <c r="B335" s="55" t="n">
        <f aca="false">'Lista de Itens'!C286</f>
        <v>284</v>
      </c>
      <c r="C335" s="56" t="str">
        <f aca="false">'Lista de Itens'!G286</f>
        <v>UN</v>
      </c>
      <c r="D335" s="56" t="s">
        <v>285</v>
      </c>
      <c r="E335" s="57" t="str">
        <f aca="false">IF('Lista de Itens'!H286="","",'Lista de Itens'!H286)</f>
        <v/>
      </c>
      <c r="F335" s="58"/>
      <c r="G335" s="59"/>
      <c r="H335" s="6"/>
      <c r="I335" s="7"/>
      <c r="J335" s="7"/>
      <c r="K335" s="7"/>
      <c r="L335" s="7"/>
      <c r="M335" s="7"/>
      <c r="N335" s="7"/>
      <c r="O335" s="7"/>
      <c r="P335" s="7"/>
      <c r="Q335" s="7"/>
      <c r="R335" s="7"/>
      <c r="S335" s="7"/>
      <c r="T335" s="7"/>
      <c r="U335" s="7"/>
      <c r="V335" s="7"/>
      <c r="W335" s="7"/>
      <c r="X335" s="7"/>
      <c r="Y335" s="7"/>
      <c r="Z335" s="7"/>
      <c r="AA335" s="7"/>
      <c r="AB335" s="7"/>
      <c r="AC335" s="7"/>
    </row>
    <row r="336" customFormat="false" ht="12.8" hidden="false" customHeight="false" outlineLevel="0" collapsed="false">
      <c r="A336" s="4"/>
      <c r="B336" s="55" t="n">
        <f aca="false">'Lista de Itens'!C287</f>
        <v>285</v>
      </c>
      <c r="C336" s="56" t="str">
        <f aca="false">'Lista de Itens'!G287</f>
        <v>UN</v>
      </c>
      <c r="D336" s="56" t="s">
        <v>286</v>
      </c>
      <c r="E336" s="57" t="str">
        <f aca="false">IF('Lista de Itens'!H287="","",'Lista de Itens'!H287)</f>
        <v/>
      </c>
      <c r="F336" s="58"/>
      <c r="G336" s="59"/>
      <c r="H336" s="6"/>
      <c r="I336" s="7"/>
      <c r="J336" s="7"/>
      <c r="K336" s="7"/>
      <c r="L336" s="7"/>
      <c r="M336" s="7"/>
      <c r="N336" s="7"/>
      <c r="O336" s="7"/>
      <c r="P336" s="7"/>
      <c r="Q336" s="7"/>
      <c r="R336" s="7"/>
      <c r="S336" s="7"/>
      <c r="T336" s="7"/>
      <c r="U336" s="7"/>
      <c r="V336" s="7"/>
      <c r="W336" s="7"/>
      <c r="X336" s="7"/>
      <c r="Y336" s="7"/>
      <c r="Z336" s="7"/>
      <c r="AA336" s="7"/>
      <c r="AB336" s="7"/>
      <c r="AC336" s="7"/>
    </row>
    <row r="337" customFormat="false" ht="30.55" hidden="false" customHeight="false" outlineLevel="0" collapsed="false">
      <c r="A337" s="4"/>
      <c r="B337" s="55" t="n">
        <f aca="false">'Lista de Itens'!C288</f>
        <v>286</v>
      </c>
      <c r="C337" s="56" t="str">
        <f aca="false">'Lista de Itens'!G288</f>
        <v>Embalagem com 100 unidades</v>
      </c>
      <c r="D337" s="56" t="s">
        <v>287</v>
      </c>
      <c r="E337" s="57" t="str">
        <f aca="false">IF('Lista de Itens'!H288="","",'Lista de Itens'!H288)</f>
        <v/>
      </c>
      <c r="F337" s="58"/>
      <c r="G337" s="59"/>
      <c r="H337" s="6"/>
      <c r="I337" s="7"/>
      <c r="J337" s="7"/>
      <c r="K337" s="7"/>
      <c r="L337" s="7"/>
      <c r="M337" s="7"/>
      <c r="N337" s="7"/>
      <c r="O337" s="7"/>
      <c r="P337" s="7"/>
      <c r="Q337" s="7"/>
      <c r="R337" s="7"/>
      <c r="S337" s="7"/>
      <c r="T337" s="7"/>
      <c r="U337" s="7"/>
      <c r="V337" s="7"/>
      <c r="W337" s="7"/>
      <c r="X337" s="7"/>
      <c r="Y337" s="7"/>
      <c r="Z337" s="7"/>
      <c r="AA337" s="7"/>
      <c r="AB337" s="7"/>
      <c r="AC337" s="7"/>
    </row>
    <row r="338" customFormat="false" ht="30.55" hidden="false" customHeight="false" outlineLevel="0" collapsed="false">
      <c r="A338" s="4"/>
      <c r="B338" s="55" t="n">
        <f aca="false">'Lista de Itens'!C289</f>
        <v>287</v>
      </c>
      <c r="C338" s="56" t="str">
        <f aca="false">'Lista de Itens'!G289</f>
        <v>Embalagem com 100 unidades</v>
      </c>
      <c r="D338" s="56" t="s">
        <v>288</v>
      </c>
      <c r="E338" s="57" t="str">
        <f aca="false">IF('Lista de Itens'!H289="","",'Lista de Itens'!H289)</f>
        <v/>
      </c>
      <c r="F338" s="58"/>
      <c r="G338" s="59"/>
      <c r="H338" s="6"/>
      <c r="I338" s="7"/>
      <c r="J338" s="7"/>
      <c r="K338" s="7"/>
      <c r="L338" s="7"/>
      <c r="M338" s="7"/>
      <c r="N338" s="7"/>
      <c r="O338" s="7"/>
      <c r="P338" s="7"/>
      <c r="Q338" s="7"/>
      <c r="R338" s="7"/>
      <c r="S338" s="7"/>
      <c r="T338" s="7"/>
      <c r="U338" s="7"/>
      <c r="V338" s="7"/>
      <c r="W338" s="7"/>
      <c r="X338" s="7"/>
      <c r="Y338" s="7"/>
      <c r="Z338" s="7"/>
      <c r="AA338" s="7"/>
      <c r="AB338" s="7"/>
      <c r="AC338" s="7"/>
    </row>
    <row r="339" customFormat="false" ht="20.85" hidden="false" customHeight="false" outlineLevel="0" collapsed="false">
      <c r="A339" s="4"/>
      <c r="B339" s="55" t="n">
        <f aca="false">'Lista de Itens'!C290</f>
        <v>288</v>
      </c>
      <c r="C339" s="56" t="str">
        <f aca="false">'Lista de Itens'!G290</f>
        <v>Pacote com 100 peças</v>
      </c>
      <c r="D339" s="56" t="s">
        <v>289</v>
      </c>
      <c r="E339" s="57" t="str">
        <f aca="false">IF('Lista de Itens'!H290="","",'Lista de Itens'!H290)</f>
        <v/>
      </c>
      <c r="F339" s="58"/>
      <c r="G339" s="59"/>
      <c r="H339" s="6"/>
      <c r="I339" s="7"/>
      <c r="J339" s="7"/>
      <c r="K339" s="7"/>
      <c r="L339" s="7"/>
      <c r="M339" s="7"/>
      <c r="N339" s="7"/>
      <c r="O339" s="7"/>
      <c r="P339" s="7"/>
      <c r="Q339" s="7"/>
      <c r="R339" s="7"/>
      <c r="S339" s="7"/>
      <c r="T339" s="7"/>
      <c r="U339" s="7"/>
      <c r="V339" s="7"/>
      <c r="W339" s="7"/>
      <c r="X339" s="7"/>
      <c r="Y339" s="7"/>
      <c r="Z339" s="7"/>
      <c r="AA339" s="7"/>
      <c r="AB339" s="7"/>
      <c r="AC339" s="7"/>
    </row>
    <row r="340" customFormat="false" ht="20.85" hidden="false" customHeight="false" outlineLevel="0" collapsed="false">
      <c r="A340" s="4"/>
      <c r="B340" s="55" t="n">
        <f aca="false">'Lista de Itens'!C291</f>
        <v>289</v>
      </c>
      <c r="C340" s="56" t="str">
        <f aca="false">'Lista de Itens'!G291</f>
        <v>Pacote com 100 peças</v>
      </c>
      <c r="D340" s="56" t="s">
        <v>290</v>
      </c>
      <c r="E340" s="57" t="str">
        <f aca="false">IF('Lista de Itens'!H291="","",'Lista de Itens'!H291)</f>
        <v/>
      </c>
      <c r="F340" s="58"/>
      <c r="G340" s="59"/>
      <c r="H340" s="6"/>
      <c r="I340" s="7"/>
      <c r="J340" s="7"/>
      <c r="K340" s="7"/>
      <c r="L340" s="7"/>
      <c r="M340" s="7"/>
      <c r="N340" s="7"/>
      <c r="O340" s="7"/>
      <c r="P340" s="7"/>
      <c r="Q340" s="7"/>
      <c r="R340" s="7"/>
      <c r="S340" s="7"/>
      <c r="T340" s="7"/>
      <c r="U340" s="7"/>
      <c r="V340" s="7"/>
      <c r="W340" s="7"/>
      <c r="X340" s="7"/>
      <c r="Y340" s="7"/>
      <c r="Z340" s="7"/>
      <c r="AA340" s="7"/>
      <c r="AB340" s="7"/>
      <c r="AC340" s="7"/>
    </row>
    <row r="341" customFormat="false" ht="20.85" hidden="false" customHeight="false" outlineLevel="0" collapsed="false">
      <c r="A341" s="4"/>
      <c r="B341" s="55" t="n">
        <f aca="false">'Lista de Itens'!C292</f>
        <v>290</v>
      </c>
      <c r="C341" s="56" t="str">
        <f aca="false">'Lista de Itens'!G292</f>
        <v>Pacote com 100 peças</v>
      </c>
      <c r="D341" s="56" t="s">
        <v>291</v>
      </c>
      <c r="E341" s="57" t="str">
        <f aca="false">IF('Lista de Itens'!H292="","",'Lista de Itens'!H292)</f>
        <v/>
      </c>
      <c r="F341" s="58"/>
      <c r="G341" s="59"/>
      <c r="H341" s="6"/>
      <c r="I341" s="7"/>
      <c r="J341" s="7"/>
      <c r="K341" s="7"/>
      <c r="L341" s="7"/>
      <c r="M341" s="7"/>
      <c r="N341" s="7"/>
      <c r="O341" s="7"/>
      <c r="P341" s="7"/>
      <c r="Q341" s="7"/>
      <c r="R341" s="7"/>
      <c r="S341" s="7"/>
      <c r="T341" s="7"/>
      <c r="U341" s="7"/>
      <c r="V341" s="7"/>
      <c r="W341" s="7"/>
      <c r="X341" s="7"/>
      <c r="Y341" s="7"/>
      <c r="Z341" s="7"/>
      <c r="AA341" s="7"/>
      <c r="AB341" s="7"/>
      <c r="AC341" s="7"/>
    </row>
    <row r="342" customFormat="false" ht="40.25" hidden="false" customHeight="false" outlineLevel="0" collapsed="false">
      <c r="A342" s="4"/>
      <c r="B342" s="55" t="n">
        <f aca="false">'Lista de Itens'!C293</f>
        <v>291</v>
      </c>
      <c r="C342" s="56" t="str">
        <f aca="false">'Lista de Itens'!G293</f>
        <v>UN</v>
      </c>
      <c r="D342" s="56" t="s">
        <v>314</v>
      </c>
      <c r="E342" s="57" t="str">
        <f aca="false">IF('Lista de Itens'!H293="","",'Lista de Itens'!H293)</f>
        <v/>
      </c>
      <c r="F342" s="58"/>
      <c r="G342" s="59"/>
      <c r="H342" s="6"/>
      <c r="I342" s="7"/>
      <c r="J342" s="7"/>
      <c r="K342" s="7"/>
      <c r="L342" s="7"/>
      <c r="M342" s="7"/>
      <c r="N342" s="7"/>
      <c r="O342" s="7"/>
      <c r="P342" s="7"/>
      <c r="Q342" s="7"/>
      <c r="R342" s="7"/>
      <c r="S342" s="7"/>
      <c r="T342" s="7"/>
      <c r="U342" s="7"/>
      <c r="V342" s="7"/>
      <c r="W342" s="7"/>
      <c r="X342" s="7"/>
      <c r="Y342" s="7"/>
      <c r="Z342" s="7"/>
      <c r="AA342" s="7"/>
      <c r="AB342" s="7"/>
      <c r="AC342" s="7"/>
    </row>
    <row r="343" customFormat="false" ht="40.25" hidden="false" customHeight="false" outlineLevel="0" collapsed="false">
      <c r="A343" s="4"/>
      <c r="B343" s="55" t="n">
        <f aca="false">'Lista de Itens'!C294</f>
        <v>292</v>
      </c>
      <c r="C343" s="56" t="str">
        <f aca="false">'Lista de Itens'!G294</f>
        <v>UN</v>
      </c>
      <c r="D343" s="56" t="s">
        <v>293</v>
      </c>
      <c r="E343" s="57" t="str">
        <f aca="false">IF('Lista de Itens'!H294="","",'Lista de Itens'!H294)</f>
        <v/>
      </c>
      <c r="F343" s="58"/>
      <c r="G343" s="59"/>
      <c r="H343" s="6"/>
      <c r="I343" s="7"/>
      <c r="J343" s="7"/>
      <c r="K343" s="7"/>
      <c r="L343" s="7"/>
      <c r="M343" s="7"/>
      <c r="N343" s="7"/>
      <c r="O343" s="7"/>
      <c r="P343" s="7"/>
      <c r="Q343" s="7"/>
      <c r="R343" s="7"/>
      <c r="S343" s="7"/>
      <c r="T343" s="7"/>
      <c r="U343" s="7"/>
      <c r="V343" s="7"/>
      <c r="W343" s="7"/>
      <c r="X343" s="7"/>
      <c r="Y343" s="7"/>
      <c r="Z343" s="7"/>
      <c r="AA343" s="7"/>
      <c r="AB343" s="7"/>
      <c r="AC343" s="7"/>
    </row>
    <row r="344" customFormat="false" ht="40.25" hidden="false" customHeight="false" outlineLevel="0" collapsed="false">
      <c r="A344" s="4"/>
      <c r="B344" s="55" t="n">
        <f aca="false">'Lista de Itens'!C295</f>
        <v>293</v>
      </c>
      <c r="C344" s="56" t="str">
        <f aca="false">'Lista de Itens'!G295</f>
        <v>Frasco com 500ml</v>
      </c>
      <c r="D344" s="56" t="s">
        <v>294</v>
      </c>
      <c r="E344" s="57" t="str">
        <f aca="false">IF('Lista de Itens'!H295="","",'Lista de Itens'!H295)</f>
        <v/>
      </c>
      <c r="F344" s="58"/>
      <c r="G344" s="59"/>
      <c r="H344" s="6"/>
      <c r="I344" s="7"/>
      <c r="J344" s="7"/>
      <c r="K344" s="7"/>
      <c r="L344" s="7"/>
      <c r="M344" s="7"/>
      <c r="N344" s="7"/>
      <c r="O344" s="7"/>
      <c r="P344" s="7"/>
      <c r="Q344" s="7"/>
      <c r="R344" s="7"/>
      <c r="S344" s="7"/>
      <c r="T344" s="7"/>
      <c r="U344" s="7"/>
      <c r="V344" s="7"/>
      <c r="W344" s="7"/>
      <c r="X344" s="7"/>
      <c r="Y344" s="7"/>
      <c r="Z344" s="7"/>
      <c r="AA344" s="7"/>
      <c r="AB344" s="7"/>
      <c r="AC344" s="7"/>
    </row>
    <row r="345" customFormat="false" ht="117.9" hidden="false" customHeight="false" outlineLevel="0" collapsed="false">
      <c r="A345" s="4"/>
      <c r="B345" s="55" t="n">
        <f aca="false">'Lista de Itens'!C296</f>
        <v>294</v>
      </c>
      <c r="C345" s="56" t="str">
        <f aca="false">'Lista de Itens'!G296</f>
        <v>UN</v>
      </c>
      <c r="D345" s="56" t="s">
        <v>295</v>
      </c>
      <c r="E345" s="57" t="str">
        <f aca="false">IF('Lista de Itens'!H296="","",'Lista de Itens'!H296)</f>
        <v/>
      </c>
      <c r="F345" s="58"/>
      <c r="G345" s="59"/>
      <c r="H345" s="6"/>
      <c r="I345" s="7"/>
      <c r="J345" s="7"/>
      <c r="K345" s="7"/>
      <c r="L345" s="7"/>
      <c r="M345" s="7"/>
      <c r="N345" s="7"/>
      <c r="O345" s="7"/>
      <c r="P345" s="7"/>
      <c r="Q345" s="7"/>
      <c r="R345" s="7"/>
      <c r="S345" s="7"/>
      <c r="T345" s="7"/>
      <c r="U345" s="7"/>
      <c r="V345" s="7"/>
      <c r="W345" s="7"/>
      <c r="X345" s="7"/>
      <c r="Y345" s="7"/>
      <c r="Z345" s="7"/>
      <c r="AA345" s="7"/>
      <c r="AB345" s="7"/>
      <c r="AC345" s="7"/>
    </row>
    <row r="346" customFormat="false" ht="20.85" hidden="false" customHeight="false" outlineLevel="0" collapsed="false">
      <c r="A346" s="4"/>
      <c r="B346" s="55" t="n">
        <f aca="false">'Lista de Itens'!C297</f>
        <v>295</v>
      </c>
      <c r="C346" s="56" t="str">
        <f aca="false">'Lista de Itens'!G297</f>
        <v>UN</v>
      </c>
      <c r="D346" s="56" t="s">
        <v>296</v>
      </c>
      <c r="E346" s="57" t="str">
        <f aca="false">IF('Lista de Itens'!H297="","",'Lista de Itens'!H297)</f>
        <v/>
      </c>
      <c r="F346" s="58"/>
      <c r="G346" s="59"/>
      <c r="H346" s="6"/>
      <c r="I346" s="7"/>
      <c r="J346" s="7"/>
      <c r="K346" s="7"/>
      <c r="L346" s="7"/>
      <c r="M346" s="7"/>
      <c r="N346" s="7"/>
      <c r="O346" s="7"/>
      <c r="P346" s="7"/>
      <c r="Q346" s="7"/>
      <c r="R346" s="7"/>
      <c r="S346" s="7"/>
      <c r="T346" s="7"/>
      <c r="U346" s="7"/>
      <c r="V346" s="7"/>
      <c r="W346" s="7"/>
      <c r="X346" s="7"/>
      <c r="Y346" s="7"/>
      <c r="Z346" s="7"/>
      <c r="AA346" s="7"/>
      <c r="AB346" s="7"/>
      <c r="AC346" s="7"/>
    </row>
    <row r="347" customFormat="false" ht="20.85" hidden="false" customHeight="false" outlineLevel="0" collapsed="false">
      <c r="A347" s="4"/>
      <c r="B347" s="55" t="n">
        <f aca="false">'Lista de Itens'!C298</f>
        <v>296</v>
      </c>
      <c r="C347" s="56" t="str">
        <f aca="false">'Lista de Itens'!G298</f>
        <v>UN</v>
      </c>
      <c r="D347" s="56" t="s">
        <v>297</v>
      </c>
      <c r="E347" s="57" t="str">
        <f aca="false">IF('Lista de Itens'!H298="","",'Lista de Itens'!H298)</f>
        <v/>
      </c>
      <c r="F347" s="58"/>
      <c r="G347" s="59"/>
      <c r="H347" s="6"/>
      <c r="I347" s="7"/>
      <c r="J347" s="7"/>
      <c r="K347" s="7"/>
      <c r="L347" s="7"/>
      <c r="M347" s="7"/>
      <c r="N347" s="7"/>
      <c r="O347" s="7"/>
      <c r="P347" s="7"/>
      <c r="Q347" s="7"/>
      <c r="R347" s="7"/>
      <c r="S347" s="7"/>
      <c r="T347" s="7"/>
      <c r="U347" s="7"/>
      <c r="V347" s="7"/>
      <c r="W347" s="7"/>
      <c r="X347" s="7"/>
      <c r="Y347" s="7"/>
      <c r="Z347" s="7"/>
      <c r="AA347" s="7"/>
      <c r="AB347" s="7"/>
      <c r="AC347" s="7"/>
    </row>
    <row r="348" customFormat="false" ht="20.85" hidden="false" customHeight="false" outlineLevel="0" collapsed="false">
      <c r="A348" s="4"/>
      <c r="B348" s="55" t="n">
        <f aca="false">'Lista de Itens'!C299</f>
        <v>297</v>
      </c>
      <c r="C348" s="56" t="str">
        <f aca="false">'Lista de Itens'!G299</f>
        <v>UN</v>
      </c>
      <c r="D348" s="56" t="s">
        <v>298</v>
      </c>
      <c r="E348" s="57" t="str">
        <f aca="false">IF('Lista de Itens'!H299="","",'Lista de Itens'!H299)</f>
        <v/>
      </c>
      <c r="F348" s="58"/>
      <c r="G348" s="59"/>
      <c r="H348" s="6"/>
      <c r="I348" s="7"/>
      <c r="J348" s="7"/>
      <c r="K348" s="7"/>
      <c r="L348" s="7"/>
      <c r="M348" s="7"/>
      <c r="N348" s="7"/>
      <c r="O348" s="7"/>
      <c r="P348" s="7"/>
      <c r="Q348" s="7"/>
      <c r="R348" s="7"/>
      <c r="S348" s="7"/>
      <c r="T348" s="7"/>
      <c r="U348" s="7"/>
      <c r="V348" s="7"/>
      <c r="W348" s="7"/>
      <c r="X348" s="7"/>
      <c r="Y348" s="7"/>
      <c r="Z348" s="7"/>
      <c r="AA348" s="7"/>
      <c r="AB348" s="7"/>
      <c r="AC348" s="7"/>
    </row>
    <row r="349" customFormat="false" ht="20.85" hidden="false" customHeight="false" outlineLevel="0" collapsed="false">
      <c r="A349" s="4"/>
      <c r="B349" s="55" t="n">
        <f aca="false">'Lista de Itens'!C300</f>
        <v>298</v>
      </c>
      <c r="C349" s="56" t="str">
        <f aca="false">'Lista de Itens'!G300</f>
        <v>UN</v>
      </c>
      <c r="D349" s="56" t="s">
        <v>299</v>
      </c>
      <c r="E349" s="57" t="str">
        <f aca="false">IF('Lista de Itens'!H300="","",'Lista de Itens'!H300)</f>
        <v/>
      </c>
      <c r="F349" s="58"/>
      <c r="G349" s="59"/>
      <c r="H349" s="6"/>
      <c r="I349" s="7"/>
      <c r="J349" s="7"/>
      <c r="K349" s="7"/>
      <c r="L349" s="7"/>
      <c r="M349" s="7"/>
      <c r="N349" s="7"/>
      <c r="O349" s="7"/>
      <c r="P349" s="7"/>
      <c r="Q349" s="7"/>
      <c r="R349" s="7"/>
      <c r="S349" s="7"/>
      <c r="T349" s="7"/>
      <c r="U349" s="7"/>
      <c r="V349" s="7"/>
      <c r="W349" s="7"/>
      <c r="X349" s="7"/>
      <c r="Y349" s="7"/>
      <c r="Z349" s="7"/>
      <c r="AA349" s="7"/>
      <c r="AB349" s="7"/>
      <c r="AC349" s="7"/>
    </row>
    <row r="350" customFormat="false" ht="20.85" hidden="false" customHeight="false" outlineLevel="0" collapsed="false">
      <c r="A350" s="4"/>
      <c r="B350" s="55" t="n">
        <f aca="false">'Lista de Itens'!C301</f>
        <v>299</v>
      </c>
      <c r="C350" s="56" t="str">
        <f aca="false">'Lista de Itens'!G301</f>
        <v>UN</v>
      </c>
      <c r="D350" s="56" t="s">
        <v>300</v>
      </c>
      <c r="E350" s="57" t="str">
        <f aca="false">IF('Lista de Itens'!H301="","",'Lista de Itens'!H301)</f>
        <v/>
      </c>
      <c r="F350" s="58"/>
      <c r="G350" s="59"/>
      <c r="H350" s="6"/>
      <c r="I350" s="7"/>
      <c r="J350" s="7"/>
      <c r="K350" s="7"/>
      <c r="L350" s="7"/>
      <c r="M350" s="7"/>
      <c r="N350" s="7"/>
      <c r="O350" s="7"/>
      <c r="P350" s="7"/>
      <c r="Q350" s="7"/>
      <c r="R350" s="7"/>
      <c r="S350" s="7"/>
      <c r="T350" s="7"/>
      <c r="U350" s="7"/>
      <c r="V350" s="7"/>
      <c r="W350" s="7"/>
      <c r="X350" s="7"/>
      <c r="Y350" s="7"/>
      <c r="Z350" s="7"/>
      <c r="AA350" s="7"/>
      <c r="AB350" s="7"/>
      <c r="AC350" s="7"/>
    </row>
    <row r="351" customFormat="false" ht="20.85" hidden="false" customHeight="false" outlineLevel="0" collapsed="false">
      <c r="A351" s="4"/>
      <c r="B351" s="55" t="n">
        <f aca="false">'Lista de Itens'!C302</f>
        <v>300</v>
      </c>
      <c r="C351" s="56" t="str">
        <f aca="false">'Lista de Itens'!G302</f>
        <v>UN</v>
      </c>
      <c r="D351" s="56" t="s">
        <v>301</v>
      </c>
      <c r="E351" s="57" t="str">
        <f aca="false">IF('Lista de Itens'!H302="","",'Lista de Itens'!H302)</f>
        <v/>
      </c>
      <c r="F351" s="58"/>
      <c r="G351" s="59"/>
      <c r="H351" s="6"/>
      <c r="I351" s="7"/>
      <c r="J351" s="7"/>
      <c r="K351" s="7"/>
      <c r="L351" s="7"/>
      <c r="M351" s="7"/>
      <c r="N351" s="7"/>
      <c r="O351" s="7"/>
      <c r="P351" s="7"/>
      <c r="Q351" s="7"/>
      <c r="R351" s="7"/>
      <c r="S351" s="7"/>
      <c r="T351" s="7"/>
      <c r="U351" s="7"/>
      <c r="V351" s="7"/>
      <c r="W351" s="7"/>
      <c r="X351" s="7"/>
      <c r="Y351" s="7"/>
      <c r="Z351" s="7"/>
      <c r="AA351" s="7"/>
      <c r="AB351" s="7"/>
      <c r="AC351" s="7"/>
    </row>
    <row r="352" customFormat="false" ht="20.85" hidden="false" customHeight="false" outlineLevel="0" collapsed="false">
      <c r="A352" s="4"/>
      <c r="B352" s="55" t="n">
        <f aca="false">'Lista de Itens'!C303</f>
        <v>301</v>
      </c>
      <c r="C352" s="56" t="str">
        <f aca="false">'Lista de Itens'!G303</f>
        <v>UN</v>
      </c>
      <c r="D352" s="56" t="s">
        <v>302</v>
      </c>
      <c r="E352" s="57" t="str">
        <f aca="false">IF('Lista de Itens'!H303="","",'Lista de Itens'!H303)</f>
        <v/>
      </c>
      <c r="F352" s="58"/>
      <c r="G352" s="59"/>
      <c r="H352" s="6"/>
      <c r="I352" s="7"/>
      <c r="J352" s="7"/>
      <c r="K352" s="7"/>
      <c r="L352" s="7"/>
      <c r="M352" s="7"/>
      <c r="N352" s="7"/>
      <c r="O352" s="7"/>
      <c r="P352" s="7"/>
      <c r="Q352" s="7"/>
      <c r="R352" s="7"/>
      <c r="S352" s="7"/>
      <c r="T352" s="7"/>
      <c r="U352" s="7"/>
      <c r="V352" s="7"/>
      <c r="W352" s="7"/>
      <c r="X352" s="7"/>
      <c r="Y352" s="7"/>
      <c r="Z352" s="7"/>
      <c r="AA352" s="7"/>
      <c r="AB352" s="7"/>
      <c r="AC352" s="7"/>
    </row>
    <row r="353" customFormat="false" ht="20.85" hidden="false" customHeight="false" outlineLevel="0" collapsed="false">
      <c r="A353" s="4"/>
      <c r="B353" s="55" t="n">
        <f aca="false">'Lista de Itens'!C304</f>
        <v>302</v>
      </c>
      <c r="C353" s="56" t="str">
        <f aca="false">'Lista de Itens'!G304</f>
        <v>UN</v>
      </c>
      <c r="D353" s="56" t="s">
        <v>303</v>
      </c>
      <c r="E353" s="57" t="str">
        <f aca="false">IF('Lista de Itens'!H304="","",'Lista de Itens'!H304)</f>
        <v/>
      </c>
      <c r="F353" s="58"/>
      <c r="G353" s="59"/>
      <c r="H353" s="6"/>
      <c r="I353" s="7"/>
      <c r="J353" s="7"/>
      <c r="K353" s="7"/>
      <c r="L353" s="7"/>
      <c r="M353" s="7"/>
      <c r="N353" s="7"/>
      <c r="O353" s="7"/>
      <c r="P353" s="7"/>
      <c r="Q353" s="7"/>
      <c r="R353" s="7"/>
      <c r="S353" s="7"/>
      <c r="T353" s="7"/>
      <c r="U353" s="7"/>
      <c r="V353" s="7"/>
      <c r="W353" s="7"/>
      <c r="X353" s="7"/>
      <c r="Y353" s="7"/>
      <c r="Z353" s="7"/>
      <c r="AA353" s="7"/>
      <c r="AB353" s="7"/>
      <c r="AC353" s="7"/>
    </row>
    <row r="354" customFormat="false" ht="20.85" hidden="false" customHeight="false" outlineLevel="0" collapsed="false">
      <c r="A354" s="4"/>
      <c r="B354" s="55" t="n">
        <f aca="false">'Lista de Itens'!C305</f>
        <v>303</v>
      </c>
      <c r="C354" s="56" t="str">
        <f aca="false">'Lista de Itens'!G305</f>
        <v>UN</v>
      </c>
      <c r="D354" s="56" t="s">
        <v>304</v>
      </c>
      <c r="E354" s="57" t="str">
        <f aca="false">IF('Lista de Itens'!H305="","",'Lista de Itens'!H305)</f>
        <v/>
      </c>
      <c r="F354" s="58"/>
      <c r="G354" s="59"/>
      <c r="H354" s="6"/>
      <c r="I354" s="7"/>
      <c r="J354" s="7"/>
      <c r="K354" s="7"/>
      <c r="L354" s="7"/>
      <c r="M354" s="7"/>
      <c r="N354" s="7"/>
      <c r="O354" s="7"/>
      <c r="P354" s="7"/>
      <c r="Q354" s="7"/>
      <c r="R354" s="7"/>
      <c r="S354" s="7"/>
      <c r="T354" s="7"/>
      <c r="U354" s="7"/>
      <c r="V354" s="7"/>
      <c r="W354" s="7"/>
      <c r="X354" s="7"/>
      <c r="Y354" s="7"/>
      <c r="Z354" s="7"/>
      <c r="AA354" s="7"/>
      <c r="AB354" s="7"/>
      <c r="AC354" s="7"/>
    </row>
    <row r="355" customFormat="false" ht="20.85" hidden="false" customHeight="false" outlineLevel="0" collapsed="false">
      <c r="A355" s="4"/>
      <c r="B355" s="55" t="n">
        <f aca="false">'Lista de Itens'!C306</f>
        <v>304</v>
      </c>
      <c r="C355" s="56" t="str">
        <f aca="false">'Lista de Itens'!G306</f>
        <v>UN</v>
      </c>
      <c r="D355" s="56" t="s">
        <v>305</v>
      </c>
      <c r="E355" s="57" t="str">
        <f aca="false">IF('Lista de Itens'!H306="","",'Lista de Itens'!H306)</f>
        <v/>
      </c>
      <c r="F355" s="58"/>
      <c r="G355" s="59"/>
      <c r="H355" s="6"/>
      <c r="I355" s="7"/>
      <c r="J355" s="7"/>
      <c r="K355" s="7"/>
      <c r="L355" s="7"/>
      <c r="M355" s="7"/>
      <c r="N355" s="7"/>
      <c r="O355" s="7"/>
      <c r="P355" s="7"/>
      <c r="Q355" s="7"/>
      <c r="R355" s="7"/>
      <c r="S355" s="7"/>
      <c r="T355" s="7"/>
      <c r="U355" s="7"/>
      <c r="V355" s="7"/>
      <c r="W355" s="7"/>
      <c r="X355" s="7"/>
      <c r="Y355" s="7"/>
      <c r="Z355" s="7"/>
      <c r="AA355" s="7"/>
      <c r="AB355" s="7"/>
      <c r="AC355" s="7"/>
    </row>
    <row r="356" customFormat="false" ht="20.85" hidden="false" customHeight="false" outlineLevel="0" collapsed="false">
      <c r="A356" s="4"/>
      <c r="B356" s="55" t="n">
        <f aca="false">'Lista de Itens'!C307</f>
        <v>305</v>
      </c>
      <c r="C356" s="56" t="str">
        <f aca="false">'Lista de Itens'!G307</f>
        <v>UN</v>
      </c>
      <c r="D356" s="56" t="s">
        <v>306</v>
      </c>
      <c r="E356" s="57" t="str">
        <f aca="false">IF('Lista de Itens'!H307="","",'Lista de Itens'!H307)</f>
        <v/>
      </c>
      <c r="F356" s="58"/>
      <c r="G356" s="59"/>
      <c r="H356" s="6"/>
      <c r="I356" s="7"/>
      <c r="J356" s="7"/>
      <c r="K356" s="7"/>
      <c r="L356" s="7"/>
      <c r="M356" s="7"/>
      <c r="N356" s="7"/>
      <c r="O356" s="7"/>
      <c r="P356" s="7"/>
      <c r="Q356" s="7"/>
      <c r="R356" s="7"/>
      <c r="S356" s="7"/>
      <c r="T356" s="7"/>
      <c r="U356" s="7"/>
      <c r="V356" s="7"/>
      <c r="W356" s="7"/>
      <c r="X356" s="7"/>
      <c r="Y356" s="7"/>
      <c r="Z356" s="7"/>
      <c r="AA356" s="7"/>
      <c r="AB356" s="7"/>
      <c r="AC356" s="7"/>
    </row>
    <row r="357" customFormat="false" ht="20.85" hidden="false" customHeight="false" outlineLevel="0" collapsed="false">
      <c r="A357" s="4"/>
      <c r="B357" s="55" t="n">
        <f aca="false">'Lista de Itens'!C308</f>
        <v>306</v>
      </c>
      <c r="C357" s="56" t="str">
        <f aca="false">'Lista de Itens'!G308</f>
        <v>UN</v>
      </c>
      <c r="D357" s="56" t="s">
        <v>307</v>
      </c>
      <c r="E357" s="57" t="str">
        <f aca="false">IF('Lista de Itens'!H308="","",'Lista de Itens'!H308)</f>
        <v/>
      </c>
      <c r="F357" s="58"/>
      <c r="G357" s="59"/>
      <c r="H357" s="6"/>
      <c r="I357" s="7"/>
      <c r="J357" s="7"/>
      <c r="K357" s="7"/>
      <c r="L357" s="7"/>
      <c r="M357" s="7"/>
      <c r="N357" s="7"/>
      <c r="O357" s="7"/>
      <c r="P357" s="7"/>
      <c r="Q357" s="7"/>
      <c r="R357" s="7"/>
      <c r="S357" s="7"/>
      <c r="T357" s="7"/>
      <c r="U357" s="7"/>
      <c r="V357" s="7"/>
      <c r="W357" s="7"/>
      <c r="X357" s="7"/>
      <c r="Y357" s="7"/>
      <c r="Z357" s="7"/>
      <c r="AA357" s="7"/>
      <c r="AB357" s="7"/>
      <c r="AC357" s="7"/>
    </row>
    <row r="358" customFormat="false" ht="30.55" hidden="false" customHeight="false" outlineLevel="0" collapsed="false">
      <c r="A358" s="4"/>
      <c r="B358" s="55" t="n">
        <f aca="false">'Lista de Itens'!C309</f>
        <v>307</v>
      </c>
      <c r="C358" s="56" t="str">
        <f aca="false">'Lista de Itens'!G309</f>
        <v>Jogo com 15 peças</v>
      </c>
      <c r="D358" s="56" t="s">
        <v>308</v>
      </c>
      <c r="E358" s="57" t="str">
        <f aca="false">IF('Lista de Itens'!H309="","",'Lista de Itens'!H309)</f>
        <v/>
      </c>
      <c r="F358" s="58"/>
      <c r="G358" s="59"/>
      <c r="H358" s="6"/>
      <c r="I358" s="7"/>
      <c r="J358" s="7"/>
      <c r="K358" s="7"/>
      <c r="L358" s="7"/>
      <c r="M358" s="7"/>
      <c r="N358" s="7"/>
      <c r="O358" s="7"/>
      <c r="P358" s="7"/>
      <c r="Q358" s="7"/>
      <c r="R358" s="7"/>
      <c r="S358" s="7"/>
      <c r="T358" s="7"/>
      <c r="U358" s="7"/>
      <c r="V358" s="7"/>
      <c r="W358" s="7"/>
      <c r="X358" s="7"/>
      <c r="Y358" s="7"/>
      <c r="Z358" s="7"/>
      <c r="AA358" s="7"/>
      <c r="AB358" s="7"/>
      <c r="AC358" s="7"/>
    </row>
    <row r="359" customFormat="false" ht="20.85" hidden="false" customHeight="false" outlineLevel="0" collapsed="false">
      <c r="A359" s="4"/>
      <c r="B359" s="55" t="n">
        <f aca="false">'Lista de Itens'!C310</f>
        <v>308</v>
      </c>
      <c r="C359" s="56" t="str">
        <f aca="false">'Lista de Itens'!G310</f>
        <v>UN</v>
      </c>
      <c r="D359" s="56" t="s">
        <v>309</v>
      </c>
      <c r="E359" s="57" t="str">
        <f aca="false">IF('Lista de Itens'!H310="","",'Lista de Itens'!H310)</f>
        <v/>
      </c>
      <c r="F359" s="58"/>
      <c r="G359" s="59"/>
      <c r="H359" s="6"/>
      <c r="I359" s="7"/>
      <c r="J359" s="7"/>
      <c r="K359" s="7"/>
      <c r="L359" s="7"/>
      <c r="M359" s="7"/>
      <c r="N359" s="7"/>
      <c r="O359" s="7"/>
      <c r="P359" s="7"/>
      <c r="Q359" s="7"/>
      <c r="R359" s="7"/>
      <c r="S359" s="7"/>
      <c r="T359" s="7"/>
      <c r="U359" s="7"/>
      <c r="V359" s="7"/>
      <c r="W359" s="7"/>
      <c r="X359" s="7"/>
      <c r="Y359" s="7"/>
      <c r="Z359" s="7"/>
      <c r="AA359" s="7"/>
      <c r="AB359" s="7"/>
      <c r="AC359" s="7"/>
    </row>
    <row r="360" customFormat="false" ht="12.8" hidden="false" customHeight="false" outlineLevel="0" collapsed="false">
      <c r="A360" s="4"/>
      <c r="H360"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3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310" activeCellId="0" sqref="F310"/>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315</v>
      </c>
      <c r="B1" s="63"/>
      <c r="C1" s="64" t="s">
        <v>316</v>
      </c>
      <c r="D1" s="64"/>
      <c r="E1" s="64"/>
      <c r="F1" s="65" t="s">
        <v>317</v>
      </c>
      <c r="G1" s="64" t="s">
        <v>318</v>
      </c>
      <c r="H1" s="66" t="s">
        <v>319</v>
      </c>
      <c r="I1" s="67" t="s">
        <v>320</v>
      </c>
      <c r="J1" s="68" t="s">
        <v>321</v>
      </c>
      <c r="K1" s="69" t="s">
        <v>322</v>
      </c>
    </row>
    <row r="2" s="31" customFormat="true" ht="13.8" hidden="false" customHeight="true" outlineLevel="0" collapsed="false">
      <c r="A2" s="70"/>
      <c r="B2" s="70"/>
      <c r="C2" s="70"/>
      <c r="D2" s="70"/>
      <c r="E2" s="70"/>
      <c r="F2" s="71" t="s">
        <v>323</v>
      </c>
      <c r="G2" s="71"/>
      <c r="H2" s="70"/>
      <c r="I2" s="70"/>
      <c r="J2" s="72"/>
      <c r="K2" s="73" t="n">
        <f aca="false">SUM(K3:K310)</f>
        <v>0</v>
      </c>
    </row>
    <row r="3" s="31" customFormat="true" ht="23.85" hidden="false" customHeight="false" outlineLevel="0" collapsed="false">
      <c r="A3" s="74" t="n">
        <v>14.12</v>
      </c>
      <c r="B3" s="74" t="n">
        <v>0</v>
      </c>
      <c r="C3" s="75" t="n">
        <v>1</v>
      </c>
      <c r="D3" s="76"/>
      <c r="E3" s="76"/>
      <c r="F3" s="77" t="s">
        <v>46</v>
      </c>
      <c r="G3" s="78" t="s">
        <v>324</v>
      </c>
      <c r="H3" s="75"/>
      <c r="I3" s="79" t="n">
        <f aca="false">A3</f>
        <v>14.12</v>
      </c>
      <c r="J3" s="80" t="n">
        <f aca="false">'Formulário de Solicitação de Co'!F52</f>
        <v>0</v>
      </c>
      <c r="K3" s="81" t="n">
        <f aca="false">J3*I3</f>
        <v>0</v>
      </c>
    </row>
    <row r="4" s="31" customFormat="true" ht="23.85" hidden="false" customHeight="false" outlineLevel="0" collapsed="false">
      <c r="A4" s="74" t="n">
        <v>10.4</v>
      </c>
      <c r="B4" s="74" t="n">
        <v>0</v>
      </c>
      <c r="C4" s="75" t="n">
        <v>2</v>
      </c>
      <c r="D4" s="76"/>
      <c r="E4" s="76"/>
      <c r="F4" s="77" t="s">
        <v>48</v>
      </c>
      <c r="G4" s="78" t="s">
        <v>325</v>
      </c>
      <c r="H4" s="75"/>
      <c r="I4" s="79" t="n">
        <f aca="false">A4</f>
        <v>10.4</v>
      </c>
      <c r="J4" s="80" t="n">
        <f aca="false">'Formulário de Solicitação de Co'!F53</f>
        <v>0</v>
      </c>
      <c r="K4" s="81" t="n">
        <f aca="false">J4*I4</f>
        <v>0</v>
      </c>
    </row>
    <row r="5" s="31" customFormat="true" ht="102.2" hidden="false" customHeight="false" outlineLevel="0" collapsed="false">
      <c r="A5" s="74" t="n">
        <v>9.06</v>
      </c>
      <c r="B5" s="74" t="n">
        <v>0</v>
      </c>
      <c r="C5" s="75" t="n">
        <v>3</v>
      </c>
      <c r="D5" s="76"/>
      <c r="E5" s="76"/>
      <c r="F5" s="77" t="s">
        <v>49</v>
      </c>
      <c r="G5" s="78" t="s">
        <v>326</v>
      </c>
      <c r="H5" s="75"/>
      <c r="I5" s="79" t="n">
        <f aca="false">A5</f>
        <v>9.06</v>
      </c>
      <c r="J5" s="80" t="n">
        <f aca="false">'Formulário de Solicitação de Co'!F54</f>
        <v>0</v>
      </c>
      <c r="K5" s="81" t="n">
        <f aca="false">J5*I5</f>
        <v>0</v>
      </c>
    </row>
    <row r="6" s="31" customFormat="true" ht="23.85" hidden="false" customHeight="false" outlineLevel="0" collapsed="false">
      <c r="A6" s="74" t="n">
        <v>77.33</v>
      </c>
      <c r="B6" s="74" t="n">
        <v>0</v>
      </c>
      <c r="C6" s="75" t="n">
        <v>4</v>
      </c>
      <c r="D6" s="76"/>
      <c r="E6" s="76"/>
      <c r="F6" s="77" t="s">
        <v>50</v>
      </c>
      <c r="G6" s="78" t="s">
        <v>327</v>
      </c>
      <c r="H6" s="75"/>
      <c r="I6" s="79" t="n">
        <f aca="false">A6</f>
        <v>77.33</v>
      </c>
      <c r="J6" s="80" t="n">
        <f aca="false">'Formulário de Solicitação de Co'!F55</f>
        <v>0</v>
      </c>
      <c r="K6" s="81" t="n">
        <f aca="false">J6*I6</f>
        <v>0</v>
      </c>
    </row>
    <row r="7" s="31" customFormat="true" ht="57.45" hidden="false" customHeight="false" outlineLevel="0" collapsed="false">
      <c r="A7" s="74" t="n">
        <v>696.05</v>
      </c>
      <c r="B7" s="74" t="n">
        <v>0</v>
      </c>
      <c r="C7" s="75" t="n">
        <v>5</v>
      </c>
      <c r="D7" s="76"/>
      <c r="E7" s="76"/>
      <c r="F7" s="77" t="s">
        <v>51</v>
      </c>
      <c r="G7" s="78" t="s">
        <v>328</v>
      </c>
      <c r="H7" s="75"/>
      <c r="I7" s="79" t="n">
        <f aca="false">A7</f>
        <v>696.05</v>
      </c>
      <c r="J7" s="80" t="n">
        <f aca="false">'Formulário de Solicitação de Co'!F56</f>
        <v>0</v>
      </c>
      <c r="K7" s="81" t="n">
        <f aca="false">J7*I7</f>
        <v>0</v>
      </c>
    </row>
    <row r="8" s="31" customFormat="true" ht="57.45" hidden="false" customHeight="false" outlineLevel="0" collapsed="false">
      <c r="A8" s="74" t="n">
        <v>719.82</v>
      </c>
      <c r="B8" s="74" t="n">
        <v>0</v>
      </c>
      <c r="C8" s="75" t="n">
        <v>6</v>
      </c>
      <c r="D8" s="76"/>
      <c r="E8" s="76"/>
      <c r="F8" s="77" t="s">
        <v>52</v>
      </c>
      <c r="G8" s="78" t="s">
        <v>328</v>
      </c>
      <c r="H8" s="75"/>
      <c r="I8" s="79" t="n">
        <f aca="false">A8</f>
        <v>719.82</v>
      </c>
      <c r="J8" s="80" t="n">
        <f aca="false">'Formulário de Solicitação de Co'!F57</f>
        <v>0</v>
      </c>
      <c r="K8" s="81" t="n">
        <f aca="false">J8*I8</f>
        <v>0</v>
      </c>
    </row>
    <row r="9" s="31" customFormat="true" ht="57.45" hidden="false" customHeight="false" outlineLevel="0" collapsed="false">
      <c r="A9" s="74" t="n">
        <v>601.51</v>
      </c>
      <c r="B9" s="74" t="n">
        <v>0</v>
      </c>
      <c r="C9" s="75" t="n">
        <v>7</v>
      </c>
      <c r="D9" s="76"/>
      <c r="E9" s="76"/>
      <c r="F9" s="77" t="s">
        <v>53</v>
      </c>
      <c r="G9" s="78" t="s">
        <v>328</v>
      </c>
      <c r="H9" s="75"/>
      <c r="I9" s="79" t="n">
        <f aca="false">A9</f>
        <v>601.51</v>
      </c>
      <c r="J9" s="80" t="n">
        <f aca="false">'Formulário de Solicitação de Co'!F58</f>
        <v>0</v>
      </c>
      <c r="K9" s="81" t="n">
        <f aca="false">J9*I9</f>
        <v>0</v>
      </c>
    </row>
    <row r="10" s="31" customFormat="true" ht="57.45" hidden="false" customHeight="false" outlineLevel="0" collapsed="false">
      <c r="A10" s="74" t="n">
        <v>1366.1</v>
      </c>
      <c r="B10" s="74" t="n">
        <v>0</v>
      </c>
      <c r="C10" s="75" t="n">
        <v>8</v>
      </c>
      <c r="D10" s="76"/>
      <c r="E10" s="76"/>
      <c r="F10" s="77" t="s">
        <v>54</v>
      </c>
      <c r="G10" s="78" t="s">
        <v>328</v>
      </c>
      <c r="H10" s="75"/>
      <c r="I10" s="79" t="n">
        <f aca="false">A10</f>
        <v>1366.1</v>
      </c>
      <c r="J10" s="80" t="n">
        <f aca="false">'Formulário de Solicitação de Co'!F59</f>
        <v>0</v>
      </c>
      <c r="K10" s="81" t="n">
        <f aca="false">J10*I10</f>
        <v>0</v>
      </c>
    </row>
    <row r="11" s="31" customFormat="true" ht="35.05" hidden="false" customHeight="false" outlineLevel="0" collapsed="false">
      <c r="A11" s="74" t="n">
        <v>769.22</v>
      </c>
      <c r="B11" s="74" t="n">
        <v>0</v>
      </c>
      <c r="C11" s="75" t="n">
        <v>9</v>
      </c>
      <c r="D11" s="76"/>
      <c r="E11" s="76"/>
      <c r="F11" s="77" t="s">
        <v>55</v>
      </c>
      <c r="G11" s="78" t="s">
        <v>329</v>
      </c>
      <c r="H11" s="75"/>
      <c r="I11" s="79" t="n">
        <f aca="false">A11</f>
        <v>769.22</v>
      </c>
      <c r="J11" s="80" t="n">
        <f aca="false">'Formulário de Solicitação de Co'!F60</f>
        <v>0</v>
      </c>
      <c r="K11" s="81" t="n">
        <f aca="false">J11*I11</f>
        <v>0</v>
      </c>
    </row>
    <row r="12" s="31" customFormat="true" ht="35.05" hidden="false" customHeight="false" outlineLevel="0" collapsed="false">
      <c r="A12" s="74" t="n">
        <v>16.05</v>
      </c>
      <c r="B12" s="74" t="n">
        <v>0</v>
      </c>
      <c r="C12" s="75" t="n">
        <v>10</v>
      </c>
      <c r="D12" s="76"/>
      <c r="E12" s="76"/>
      <c r="F12" s="77" t="s">
        <v>56</v>
      </c>
      <c r="G12" s="78" t="s">
        <v>330</v>
      </c>
      <c r="H12" s="75"/>
      <c r="I12" s="79" t="n">
        <f aca="false">A12</f>
        <v>16.05</v>
      </c>
      <c r="J12" s="80" t="n">
        <f aca="false">'Formulário de Solicitação de Co'!F61</f>
        <v>0</v>
      </c>
      <c r="K12" s="81" t="n">
        <f aca="false">J12*I12</f>
        <v>0</v>
      </c>
    </row>
    <row r="13" s="31" customFormat="true" ht="35.05" hidden="false" customHeight="false" outlineLevel="0" collapsed="false">
      <c r="A13" s="74" t="n">
        <v>17.09</v>
      </c>
      <c r="B13" s="74" t="n">
        <v>0</v>
      </c>
      <c r="C13" s="75" t="n">
        <v>11</v>
      </c>
      <c r="D13" s="76"/>
      <c r="E13" s="76"/>
      <c r="F13" s="77" t="s">
        <v>57</v>
      </c>
      <c r="G13" s="78" t="s">
        <v>330</v>
      </c>
      <c r="H13" s="75"/>
      <c r="I13" s="79" t="n">
        <f aca="false">A13</f>
        <v>17.09</v>
      </c>
      <c r="J13" s="80" t="n">
        <f aca="false">'Formulário de Solicitação de Co'!F62</f>
        <v>0</v>
      </c>
      <c r="K13" s="81" t="n">
        <f aca="false">J13*I13</f>
        <v>0</v>
      </c>
    </row>
    <row r="14" s="31" customFormat="true" ht="35.05" hidden="false" customHeight="false" outlineLevel="0" collapsed="false">
      <c r="A14" s="74" t="n">
        <v>10.94</v>
      </c>
      <c r="B14" s="74" t="n">
        <v>0</v>
      </c>
      <c r="C14" s="75" t="n">
        <v>12</v>
      </c>
      <c r="D14" s="76"/>
      <c r="E14" s="76"/>
      <c r="F14" s="77" t="s">
        <v>58</v>
      </c>
      <c r="G14" s="78" t="s">
        <v>330</v>
      </c>
      <c r="H14" s="75"/>
      <c r="I14" s="79" t="n">
        <f aca="false">A14</f>
        <v>10.94</v>
      </c>
      <c r="J14" s="80" t="n">
        <f aca="false">'Formulário de Solicitação de Co'!F63</f>
        <v>0</v>
      </c>
      <c r="K14" s="81" t="n">
        <f aca="false">J14*I14</f>
        <v>0</v>
      </c>
    </row>
    <row r="15" s="31" customFormat="true" ht="35.05" hidden="false" customHeight="false" outlineLevel="0" collapsed="false">
      <c r="A15" s="74" t="n">
        <v>2.46</v>
      </c>
      <c r="B15" s="74" t="n">
        <v>0</v>
      </c>
      <c r="C15" s="75" t="n">
        <v>13</v>
      </c>
      <c r="D15" s="76"/>
      <c r="E15" s="76"/>
      <c r="F15" s="77" t="s">
        <v>59</v>
      </c>
      <c r="G15" s="78" t="s">
        <v>330</v>
      </c>
      <c r="H15" s="75"/>
      <c r="I15" s="79" t="n">
        <f aca="false">A15</f>
        <v>2.46</v>
      </c>
      <c r="J15" s="80" t="n">
        <f aca="false">'Formulário de Solicitação de Co'!F64</f>
        <v>0</v>
      </c>
      <c r="K15" s="81" t="n">
        <f aca="false">J15*I15</f>
        <v>0</v>
      </c>
    </row>
    <row r="16" s="31" customFormat="true" ht="35.05" hidden="false" customHeight="false" outlineLevel="0" collapsed="false">
      <c r="A16" s="74" t="n">
        <v>2.98</v>
      </c>
      <c r="B16" s="74" t="n">
        <v>0</v>
      </c>
      <c r="C16" s="75" t="n">
        <v>14</v>
      </c>
      <c r="D16" s="76"/>
      <c r="E16" s="76"/>
      <c r="F16" s="77" t="s">
        <v>60</v>
      </c>
      <c r="G16" s="78" t="s">
        <v>330</v>
      </c>
      <c r="H16" s="75"/>
      <c r="I16" s="79" t="n">
        <f aca="false">A16</f>
        <v>2.98</v>
      </c>
      <c r="J16" s="80" t="n">
        <f aca="false">'Formulário de Solicitação de Co'!F65</f>
        <v>0</v>
      </c>
      <c r="K16" s="81" t="n">
        <f aca="false">J16*I16</f>
        <v>0</v>
      </c>
    </row>
    <row r="17" s="31" customFormat="true" ht="35.05" hidden="false" customHeight="false" outlineLevel="0" collapsed="false">
      <c r="A17" s="74" t="n">
        <v>3.68</v>
      </c>
      <c r="B17" s="74" t="n">
        <v>0</v>
      </c>
      <c r="C17" s="75" t="n">
        <v>15</v>
      </c>
      <c r="D17" s="76"/>
      <c r="E17" s="76"/>
      <c r="F17" s="77" t="s">
        <v>61</v>
      </c>
      <c r="G17" s="78" t="s">
        <v>330</v>
      </c>
      <c r="H17" s="75"/>
      <c r="I17" s="79" t="n">
        <f aca="false">A17</f>
        <v>3.68</v>
      </c>
      <c r="J17" s="80" t="n">
        <f aca="false">'Formulário de Solicitação de Co'!F66</f>
        <v>0</v>
      </c>
      <c r="K17" s="81" t="n">
        <f aca="false">J17*I17</f>
        <v>0</v>
      </c>
    </row>
    <row r="18" s="31" customFormat="true" ht="35.05" hidden="false" customHeight="false" outlineLevel="0" collapsed="false">
      <c r="A18" s="74" t="n">
        <v>3.41</v>
      </c>
      <c r="B18" s="74" t="n">
        <v>0</v>
      </c>
      <c r="C18" s="75" t="n">
        <v>16</v>
      </c>
      <c r="D18" s="76"/>
      <c r="E18" s="76"/>
      <c r="F18" s="77" t="s">
        <v>62</v>
      </c>
      <c r="G18" s="78" t="s">
        <v>330</v>
      </c>
      <c r="H18" s="75"/>
      <c r="I18" s="79" t="n">
        <f aca="false">A18</f>
        <v>3.41</v>
      </c>
      <c r="J18" s="80" t="n">
        <f aca="false">'Formulário de Solicitação de Co'!F67</f>
        <v>0</v>
      </c>
      <c r="K18" s="81" t="n">
        <f aca="false">J18*I18</f>
        <v>0</v>
      </c>
    </row>
    <row r="19" s="31" customFormat="true" ht="35.05" hidden="false" customHeight="false" outlineLevel="0" collapsed="false">
      <c r="A19" s="74" t="n">
        <v>8.28</v>
      </c>
      <c r="B19" s="74" t="n">
        <v>0</v>
      </c>
      <c r="C19" s="75" t="n">
        <v>17</v>
      </c>
      <c r="D19" s="76"/>
      <c r="E19" s="76"/>
      <c r="F19" s="77" t="s">
        <v>63</v>
      </c>
      <c r="G19" s="78" t="s">
        <v>330</v>
      </c>
      <c r="H19" s="75"/>
      <c r="I19" s="79" t="n">
        <f aca="false">A19</f>
        <v>8.28</v>
      </c>
      <c r="J19" s="80" t="n">
        <f aca="false">'Formulário de Solicitação de Co'!F68</f>
        <v>0</v>
      </c>
      <c r="K19" s="81" t="n">
        <f aca="false">J19*I19</f>
        <v>0</v>
      </c>
    </row>
    <row r="20" s="31" customFormat="true" ht="35.05" hidden="false" customHeight="false" outlineLevel="0" collapsed="false">
      <c r="A20" s="74" t="n">
        <v>4.11</v>
      </c>
      <c r="B20" s="74" t="n">
        <v>0</v>
      </c>
      <c r="C20" s="75" t="n">
        <v>18</v>
      </c>
      <c r="D20" s="76"/>
      <c r="E20" s="76"/>
      <c r="F20" s="77" t="s">
        <v>64</v>
      </c>
      <c r="G20" s="78" t="s">
        <v>330</v>
      </c>
      <c r="H20" s="75"/>
      <c r="I20" s="79" t="n">
        <f aca="false">A20</f>
        <v>4.11</v>
      </c>
      <c r="J20" s="80" t="n">
        <f aca="false">'Formulário de Solicitação de Co'!F69</f>
        <v>0</v>
      </c>
      <c r="K20" s="81" t="n">
        <f aca="false">J20*I20</f>
        <v>0</v>
      </c>
    </row>
    <row r="21" s="31" customFormat="true" ht="35.05" hidden="false" customHeight="false" outlineLevel="0" collapsed="false">
      <c r="A21" s="74" t="n">
        <v>6.32</v>
      </c>
      <c r="B21" s="74" t="n">
        <v>0</v>
      </c>
      <c r="C21" s="75" t="n">
        <v>19</v>
      </c>
      <c r="D21" s="76"/>
      <c r="E21" s="76"/>
      <c r="F21" s="77" t="s">
        <v>65</v>
      </c>
      <c r="G21" s="78" t="s">
        <v>330</v>
      </c>
      <c r="H21" s="75"/>
      <c r="I21" s="79" t="n">
        <f aca="false">A21</f>
        <v>6.32</v>
      </c>
      <c r="J21" s="80" t="n">
        <f aca="false">'Formulário de Solicitação de Co'!F70</f>
        <v>0</v>
      </c>
      <c r="K21" s="81" t="n">
        <f aca="false">J21*I21</f>
        <v>0</v>
      </c>
    </row>
    <row r="22" s="31" customFormat="true" ht="23.85" hidden="false" customHeight="false" outlineLevel="0" collapsed="false">
      <c r="A22" s="74" t="n">
        <v>622.64</v>
      </c>
      <c r="B22" s="74" t="n">
        <v>0</v>
      </c>
      <c r="C22" s="75" t="n">
        <v>20</v>
      </c>
      <c r="D22" s="76"/>
      <c r="E22" s="76"/>
      <c r="F22" s="77" t="s">
        <v>66</v>
      </c>
      <c r="G22" s="78" t="s">
        <v>331</v>
      </c>
      <c r="H22" s="75"/>
      <c r="I22" s="79" t="n">
        <f aca="false">A22</f>
        <v>622.64</v>
      </c>
      <c r="J22" s="80" t="n">
        <f aca="false">'Formulário de Solicitação de Co'!F71</f>
        <v>0</v>
      </c>
      <c r="K22" s="81" t="n">
        <f aca="false">J22*I22</f>
        <v>0</v>
      </c>
    </row>
    <row r="23" s="31" customFormat="true" ht="23.85" hidden="false" customHeight="false" outlineLevel="0" collapsed="false">
      <c r="A23" s="74" t="n">
        <v>322.69</v>
      </c>
      <c r="B23" s="74" t="n">
        <v>0</v>
      </c>
      <c r="C23" s="75" t="n">
        <v>21</v>
      </c>
      <c r="D23" s="76"/>
      <c r="E23" s="76"/>
      <c r="F23" s="77" t="s">
        <v>67</v>
      </c>
      <c r="G23" s="78" t="s">
        <v>331</v>
      </c>
      <c r="H23" s="75"/>
      <c r="I23" s="79" t="n">
        <f aca="false">A23</f>
        <v>322.69</v>
      </c>
      <c r="J23" s="80" t="n">
        <f aca="false">'Formulário de Solicitação de Co'!F72</f>
        <v>0</v>
      </c>
      <c r="K23" s="81" t="n">
        <f aca="false">J23*I23</f>
        <v>0</v>
      </c>
    </row>
    <row r="24" s="31" customFormat="true" ht="23.85" hidden="false" customHeight="false" outlineLevel="0" collapsed="false">
      <c r="A24" s="74" t="n">
        <v>476.9</v>
      </c>
      <c r="B24" s="74" t="n">
        <v>0</v>
      </c>
      <c r="C24" s="75" t="n">
        <v>22</v>
      </c>
      <c r="D24" s="76"/>
      <c r="E24" s="76"/>
      <c r="F24" s="77" t="s">
        <v>68</v>
      </c>
      <c r="G24" s="78" t="s">
        <v>331</v>
      </c>
      <c r="H24" s="75"/>
      <c r="I24" s="79" t="n">
        <f aca="false">A24</f>
        <v>476.9</v>
      </c>
      <c r="J24" s="80" t="n">
        <f aca="false">'Formulário de Solicitação de Co'!F73</f>
        <v>0</v>
      </c>
      <c r="K24" s="81" t="n">
        <f aca="false">J24*I24</f>
        <v>0</v>
      </c>
    </row>
    <row r="25" s="31" customFormat="true" ht="23.85" hidden="false" customHeight="false" outlineLevel="0" collapsed="false">
      <c r="A25" s="74" t="n">
        <v>156.71</v>
      </c>
      <c r="B25" s="74" t="n">
        <v>0</v>
      </c>
      <c r="C25" s="75" t="n">
        <v>23</v>
      </c>
      <c r="D25" s="76"/>
      <c r="E25" s="76"/>
      <c r="F25" s="77" t="s">
        <v>69</v>
      </c>
      <c r="G25" s="78" t="s">
        <v>331</v>
      </c>
      <c r="H25" s="75"/>
      <c r="I25" s="79" t="n">
        <f aca="false">A25</f>
        <v>156.71</v>
      </c>
      <c r="J25" s="80" t="n">
        <f aca="false">'Formulário de Solicitação de Co'!F74</f>
        <v>0</v>
      </c>
      <c r="K25" s="81" t="n">
        <f aca="false">J25*I25</f>
        <v>0</v>
      </c>
    </row>
    <row r="26" s="31" customFormat="true" ht="23.85" hidden="false" customHeight="false" outlineLevel="0" collapsed="false">
      <c r="A26" s="74" t="n">
        <v>121.61</v>
      </c>
      <c r="B26" s="74" t="n">
        <v>0</v>
      </c>
      <c r="C26" s="75" t="n">
        <v>24</v>
      </c>
      <c r="D26" s="76"/>
      <c r="E26" s="76"/>
      <c r="F26" s="77" t="s">
        <v>70</v>
      </c>
      <c r="G26" s="78" t="s">
        <v>331</v>
      </c>
      <c r="H26" s="75"/>
      <c r="I26" s="79" t="n">
        <f aca="false">A26</f>
        <v>121.61</v>
      </c>
      <c r="J26" s="80" t="n">
        <f aca="false">'Formulário de Solicitação de Co'!F75</f>
        <v>0</v>
      </c>
      <c r="K26" s="81" t="n">
        <f aca="false">J26*I26</f>
        <v>0</v>
      </c>
    </row>
    <row r="27" s="31" customFormat="true" ht="23.85" hidden="false" customHeight="false" outlineLevel="0" collapsed="false">
      <c r="A27" s="74" t="n">
        <v>80.23</v>
      </c>
      <c r="B27" s="74" t="n">
        <v>0</v>
      </c>
      <c r="C27" s="75" t="n">
        <v>25</v>
      </c>
      <c r="D27" s="76"/>
      <c r="E27" s="76"/>
      <c r="F27" s="77" t="s">
        <v>71</v>
      </c>
      <c r="G27" s="78" t="s">
        <v>331</v>
      </c>
      <c r="H27" s="75"/>
      <c r="I27" s="79" t="n">
        <f aca="false">A27</f>
        <v>80.23</v>
      </c>
      <c r="J27" s="80" t="n">
        <f aca="false">'Formulário de Solicitação de Co'!F76</f>
        <v>0</v>
      </c>
      <c r="K27" s="81" t="n">
        <f aca="false">J27*I27</f>
        <v>0</v>
      </c>
    </row>
    <row r="28" s="31" customFormat="true" ht="23.85" hidden="false" customHeight="false" outlineLevel="0" collapsed="false">
      <c r="A28" s="74" t="n">
        <v>242.24</v>
      </c>
      <c r="B28" s="74" t="n">
        <v>0</v>
      </c>
      <c r="C28" s="75" t="n">
        <v>26</v>
      </c>
      <c r="D28" s="76"/>
      <c r="E28" s="76"/>
      <c r="F28" s="77" t="s">
        <v>72</v>
      </c>
      <c r="G28" s="78" t="s">
        <v>331</v>
      </c>
      <c r="H28" s="75"/>
      <c r="I28" s="79" t="n">
        <f aca="false">A28</f>
        <v>242.24</v>
      </c>
      <c r="J28" s="80" t="n">
        <f aca="false">'Formulário de Solicitação de Co'!F77</f>
        <v>0</v>
      </c>
      <c r="K28" s="81" t="n">
        <f aca="false">J28*I28</f>
        <v>0</v>
      </c>
    </row>
    <row r="29" s="31" customFormat="true" ht="23.85" hidden="false" customHeight="false" outlineLevel="0" collapsed="false">
      <c r="A29" s="74" t="n">
        <v>180.21</v>
      </c>
      <c r="B29" s="74" t="n">
        <v>0</v>
      </c>
      <c r="C29" s="75" t="n">
        <v>27</v>
      </c>
      <c r="D29" s="76"/>
      <c r="E29" s="76"/>
      <c r="F29" s="77" t="s">
        <v>73</v>
      </c>
      <c r="G29" s="78" t="s">
        <v>331</v>
      </c>
      <c r="H29" s="75"/>
      <c r="I29" s="79" t="n">
        <f aca="false">A29</f>
        <v>180.21</v>
      </c>
      <c r="J29" s="80" t="n">
        <f aca="false">'Formulário de Solicitação de Co'!F78</f>
        <v>0</v>
      </c>
      <c r="K29" s="81" t="n">
        <f aca="false">J29*I29</f>
        <v>0</v>
      </c>
    </row>
    <row r="30" s="31" customFormat="true" ht="23.85" hidden="false" customHeight="false" outlineLevel="0" collapsed="false">
      <c r="A30" s="74" t="n">
        <v>71.52</v>
      </c>
      <c r="B30" s="74" t="n">
        <v>0</v>
      </c>
      <c r="C30" s="75" t="n">
        <v>28</v>
      </c>
      <c r="D30" s="76"/>
      <c r="E30" s="76"/>
      <c r="F30" s="77" t="s">
        <v>74</v>
      </c>
      <c r="G30" s="78" t="s">
        <v>331</v>
      </c>
      <c r="H30" s="75"/>
      <c r="I30" s="79" t="n">
        <f aca="false">A30</f>
        <v>71.52</v>
      </c>
      <c r="J30" s="80" t="n">
        <f aca="false">'Formulário de Solicitação de Co'!F79</f>
        <v>0</v>
      </c>
      <c r="K30" s="81" t="n">
        <f aca="false">J30*I30</f>
        <v>0</v>
      </c>
    </row>
    <row r="31" s="31" customFormat="true" ht="23.85" hidden="false" customHeight="false" outlineLevel="0" collapsed="false">
      <c r="A31" s="74" t="n">
        <v>72.75</v>
      </c>
      <c r="B31" s="74" t="n">
        <v>0</v>
      </c>
      <c r="C31" s="75" t="n">
        <v>29</v>
      </c>
      <c r="D31" s="76"/>
      <c r="E31" s="76"/>
      <c r="F31" s="77" t="s">
        <v>75</v>
      </c>
      <c r="G31" s="78" t="s">
        <v>331</v>
      </c>
      <c r="H31" s="75"/>
      <c r="I31" s="79" t="n">
        <f aca="false">A31</f>
        <v>72.75</v>
      </c>
      <c r="J31" s="80" t="n">
        <f aca="false">'Formulário de Solicitação de Co'!F80</f>
        <v>0</v>
      </c>
      <c r="K31" s="81" t="n">
        <f aca="false">J31*I31</f>
        <v>0</v>
      </c>
    </row>
    <row r="32" s="31" customFormat="true" ht="23.85" hidden="false" customHeight="false" outlineLevel="0" collapsed="false">
      <c r="A32" s="74" t="n">
        <v>517.35</v>
      </c>
      <c r="B32" s="74" t="n">
        <v>0</v>
      </c>
      <c r="C32" s="75" t="n">
        <v>30</v>
      </c>
      <c r="D32" s="76"/>
      <c r="E32" s="76"/>
      <c r="F32" s="77" t="s">
        <v>76</v>
      </c>
      <c r="G32" s="78" t="s">
        <v>331</v>
      </c>
      <c r="H32" s="75"/>
      <c r="I32" s="79" t="n">
        <f aca="false">A32</f>
        <v>517.35</v>
      </c>
      <c r="J32" s="80" t="n">
        <f aca="false">'Formulário de Solicitação de Co'!F81</f>
        <v>0</v>
      </c>
      <c r="K32" s="81" t="n">
        <f aca="false">J32*I32</f>
        <v>0</v>
      </c>
    </row>
    <row r="33" s="31" customFormat="true" ht="23.85" hidden="false" customHeight="false" outlineLevel="0" collapsed="false">
      <c r="A33" s="74" t="n">
        <v>426.48</v>
      </c>
      <c r="B33" s="74" t="n">
        <v>0</v>
      </c>
      <c r="C33" s="75" t="n">
        <v>31</v>
      </c>
      <c r="D33" s="76"/>
      <c r="E33" s="76"/>
      <c r="F33" s="77" t="s">
        <v>77</v>
      </c>
      <c r="G33" s="78" t="s">
        <v>325</v>
      </c>
      <c r="H33" s="75"/>
      <c r="I33" s="79" t="n">
        <f aca="false">A33</f>
        <v>426.48</v>
      </c>
      <c r="J33" s="80" t="n">
        <f aca="false">'Formulário de Solicitação de Co'!F82</f>
        <v>0</v>
      </c>
      <c r="K33" s="81" t="n">
        <f aca="false">J33*I33</f>
        <v>0</v>
      </c>
    </row>
    <row r="34" s="31" customFormat="true" ht="23.85" hidden="false" customHeight="false" outlineLevel="0" collapsed="false">
      <c r="A34" s="74" t="n">
        <v>273.36</v>
      </c>
      <c r="B34" s="74" t="n">
        <v>0</v>
      </c>
      <c r="C34" s="75" t="n">
        <v>32</v>
      </c>
      <c r="D34" s="76"/>
      <c r="E34" s="76"/>
      <c r="F34" s="77" t="s">
        <v>78</v>
      </c>
      <c r="G34" s="78" t="s">
        <v>325</v>
      </c>
      <c r="H34" s="75"/>
      <c r="I34" s="79" t="n">
        <f aca="false">A34</f>
        <v>273.36</v>
      </c>
      <c r="J34" s="80" t="n">
        <f aca="false">'Formulário de Solicitação de Co'!F83</f>
        <v>0</v>
      </c>
      <c r="K34" s="81" t="n">
        <f aca="false">J34*I34</f>
        <v>0</v>
      </c>
    </row>
    <row r="35" s="31" customFormat="true" ht="23.85" hidden="false" customHeight="false" outlineLevel="0" collapsed="false">
      <c r="A35" s="74" t="n">
        <v>999.19</v>
      </c>
      <c r="B35" s="74" t="n">
        <v>0</v>
      </c>
      <c r="C35" s="75" t="n">
        <v>33</v>
      </c>
      <c r="D35" s="76"/>
      <c r="E35" s="76"/>
      <c r="F35" s="77" t="s">
        <v>79</v>
      </c>
      <c r="G35" s="78" t="s">
        <v>331</v>
      </c>
      <c r="H35" s="75"/>
      <c r="I35" s="79" t="n">
        <f aca="false">A35</f>
        <v>999.19</v>
      </c>
      <c r="J35" s="80" t="n">
        <f aca="false">'Formulário de Solicitação de Co'!F84</f>
        <v>0</v>
      </c>
      <c r="K35" s="81" t="n">
        <f aca="false">J35*I35</f>
        <v>0</v>
      </c>
    </row>
    <row r="36" s="31" customFormat="true" ht="23.85" hidden="false" customHeight="false" outlineLevel="0" collapsed="false">
      <c r="A36" s="74" t="n">
        <v>891.4</v>
      </c>
      <c r="B36" s="74" t="n">
        <v>0</v>
      </c>
      <c r="C36" s="75" t="n">
        <v>34</v>
      </c>
      <c r="D36" s="76"/>
      <c r="E36" s="76"/>
      <c r="F36" s="77" t="s">
        <v>80</v>
      </c>
      <c r="G36" s="78" t="s">
        <v>325</v>
      </c>
      <c r="H36" s="75"/>
      <c r="I36" s="79" t="n">
        <f aca="false">A36</f>
        <v>891.4</v>
      </c>
      <c r="J36" s="80" t="n">
        <f aca="false">'Formulário de Solicitação de Co'!F85</f>
        <v>0</v>
      </c>
      <c r="K36" s="81" t="n">
        <f aca="false">J36*I36</f>
        <v>0</v>
      </c>
    </row>
    <row r="37" s="31" customFormat="true" ht="35.05" hidden="false" customHeight="false" outlineLevel="0" collapsed="false">
      <c r="A37" s="74" t="n">
        <v>204.64</v>
      </c>
      <c r="B37" s="74" t="n">
        <v>0</v>
      </c>
      <c r="C37" s="75" t="n">
        <v>35</v>
      </c>
      <c r="D37" s="76"/>
      <c r="E37" s="76"/>
      <c r="F37" s="77" t="s">
        <v>81</v>
      </c>
      <c r="G37" s="78" t="s">
        <v>331</v>
      </c>
      <c r="H37" s="75"/>
      <c r="I37" s="79" t="n">
        <f aca="false">A37</f>
        <v>204.64</v>
      </c>
      <c r="J37" s="80" t="n">
        <f aca="false">'Formulário de Solicitação de Co'!F86</f>
        <v>0</v>
      </c>
      <c r="K37" s="81" t="n">
        <f aca="false">J37*I37</f>
        <v>0</v>
      </c>
    </row>
    <row r="38" s="31" customFormat="true" ht="35.05" hidden="false" customHeight="false" outlineLevel="0" collapsed="false">
      <c r="A38" s="74" t="n">
        <v>64.92</v>
      </c>
      <c r="B38" s="74" t="n">
        <v>0</v>
      </c>
      <c r="C38" s="75" t="n">
        <v>36</v>
      </c>
      <c r="D38" s="76"/>
      <c r="E38" s="76"/>
      <c r="F38" s="77" t="s">
        <v>82</v>
      </c>
      <c r="G38" s="78" t="s">
        <v>331</v>
      </c>
      <c r="H38" s="75"/>
      <c r="I38" s="79" t="n">
        <f aca="false">A38</f>
        <v>64.92</v>
      </c>
      <c r="J38" s="80" t="n">
        <f aca="false">'Formulário de Solicitação de Co'!F87</f>
        <v>0</v>
      </c>
      <c r="K38" s="81" t="n">
        <f aca="false">J38*I38</f>
        <v>0</v>
      </c>
    </row>
    <row r="39" s="31" customFormat="true" ht="35.05" hidden="false" customHeight="false" outlineLevel="0" collapsed="false">
      <c r="A39" s="74" t="n">
        <v>123.6</v>
      </c>
      <c r="B39" s="74" t="n">
        <v>0</v>
      </c>
      <c r="C39" s="75" t="n">
        <v>37</v>
      </c>
      <c r="D39" s="76"/>
      <c r="E39" s="76"/>
      <c r="F39" s="77" t="s">
        <v>83</v>
      </c>
      <c r="G39" s="78" t="s">
        <v>331</v>
      </c>
      <c r="H39" s="75"/>
      <c r="I39" s="79" t="n">
        <f aca="false">A39</f>
        <v>123.6</v>
      </c>
      <c r="J39" s="80" t="n">
        <f aca="false">'Formulário de Solicitação de Co'!F88</f>
        <v>0</v>
      </c>
      <c r="K39" s="81" t="n">
        <f aca="false">J39*I39</f>
        <v>0</v>
      </c>
    </row>
    <row r="40" s="31" customFormat="true" ht="35.05" hidden="false" customHeight="false" outlineLevel="0" collapsed="false">
      <c r="A40" s="74" t="n">
        <v>9.35</v>
      </c>
      <c r="B40" s="74" t="n">
        <v>0</v>
      </c>
      <c r="C40" s="75" t="n">
        <v>38</v>
      </c>
      <c r="D40" s="76"/>
      <c r="E40" s="76"/>
      <c r="F40" s="77" t="s">
        <v>84</v>
      </c>
      <c r="G40" s="78" t="s">
        <v>332</v>
      </c>
      <c r="H40" s="75"/>
      <c r="I40" s="79" t="n">
        <f aca="false">A40</f>
        <v>9.35</v>
      </c>
      <c r="J40" s="80" t="n">
        <f aca="false">'Formulário de Solicitação de Co'!F89</f>
        <v>0</v>
      </c>
      <c r="K40" s="81" t="n">
        <f aca="false">J40*I40</f>
        <v>0</v>
      </c>
    </row>
    <row r="41" s="31" customFormat="true" ht="23.85" hidden="false" customHeight="false" outlineLevel="0" collapsed="false">
      <c r="A41" s="74" t="n">
        <v>2.38</v>
      </c>
      <c r="B41" s="74" t="n">
        <v>0</v>
      </c>
      <c r="C41" s="75" t="n">
        <v>39</v>
      </c>
      <c r="D41" s="76"/>
      <c r="E41" s="76"/>
      <c r="F41" s="77" t="s">
        <v>85</v>
      </c>
      <c r="G41" s="78" t="s">
        <v>332</v>
      </c>
      <c r="H41" s="75"/>
      <c r="I41" s="79" t="n">
        <f aca="false">A41</f>
        <v>2.38</v>
      </c>
      <c r="J41" s="80" t="n">
        <f aca="false">'Formulário de Solicitação de Co'!F90</f>
        <v>0</v>
      </c>
      <c r="K41" s="81" t="n">
        <f aca="false">J41*I41</f>
        <v>0</v>
      </c>
    </row>
    <row r="42" s="31" customFormat="true" ht="23.85" hidden="false" customHeight="false" outlineLevel="0" collapsed="false">
      <c r="A42" s="74" t="n">
        <v>21.44</v>
      </c>
      <c r="B42" s="74" t="n">
        <v>0</v>
      </c>
      <c r="C42" s="75" t="n">
        <v>40</v>
      </c>
      <c r="D42" s="76"/>
      <c r="E42" s="76"/>
      <c r="F42" s="77" t="s">
        <v>86</v>
      </c>
      <c r="G42" s="78" t="s">
        <v>332</v>
      </c>
      <c r="H42" s="75"/>
      <c r="I42" s="79" t="n">
        <f aca="false">A42</f>
        <v>21.44</v>
      </c>
      <c r="J42" s="80" t="n">
        <f aca="false">'Formulário de Solicitação de Co'!F91</f>
        <v>0</v>
      </c>
      <c r="K42" s="81" t="n">
        <f aca="false">J42*I42</f>
        <v>0</v>
      </c>
    </row>
    <row r="43" s="31" customFormat="true" ht="23.85" hidden="false" customHeight="false" outlineLevel="0" collapsed="false">
      <c r="A43" s="74" t="n">
        <v>44.22</v>
      </c>
      <c r="B43" s="74" t="n">
        <v>0</v>
      </c>
      <c r="C43" s="75" t="n">
        <v>41</v>
      </c>
      <c r="D43" s="76"/>
      <c r="E43" s="76"/>
      <c r="F43" s="77" t="s">
        <v>87</v>
      </c>
      <c r="G43" s="78" t="s">
        <v>332</v>
      </c>
      <c r="H43" s="75"/>
      <c r="I43" s="79" t="n">
        <f aca="false">A43</f>
        <v>44.22</v>
      </c>
      <c r="J43" s="80" t="n">
        <f aca="false">'Formulário de Solicitação de Co'!F92</f>
        <v>0</v>
      </c>
      <c r="K43" s="81" t="n">
        <f aca="false">J43*I43</f>
        <v>0</v>
      </c>
    </row>
    <row r="44" s="31" customFormat="true" ht="23.85" hidden="false" customHeight="false" outlineLevel="0" collapsed="false">
      <c r="A44" s="74" t="n">
        <v>34.93</v>
      </c>
      <c r="B44" s="74" t="n">
        <v>0</v>
      </c>
      <c r="C44" s="75" t="n">
        <v>42</v>
      </c>
      <c r="D44" s="76"/>
      <c r="E44" s="76"/>
      <c r="F44" s="77" t="s">
        <v>88</v>
      </c>
      <c r="G44" s="78" t="s">
        <v>325</v>
      </c>
      <c r="H44" s="75"/>
      <c r="I44" s="79" t="n">
        <f aca="false">A44</f>
        <v>34.93</v>
      </c>
      <c r="J44" s="80" t="n">
        <f aca="false">'Formulário de Solicitação de Co'!F93</f>
        <v>0</v>
      </c>
      <c r="K44" s="81" t="n">
        <f aca="false">J44*I44</f>
        <v>0</v>
      </c>
    </row>
    <row r="45" s="31" customFormat="true" ht="13.8" hidden="false" customHeight="false" outlineLevel="0" collapsed="false">
      <c r="A45" s="74" t="n">
        <v>35.36</v>
      </c>
      <c r="B45" s="74" t="n">
        <v>0</v>
      </c>
      <c r="C45" s="75" t="n">
        <v>43</v>
      </c>
      <c r="D45" s="76"/>
      <c r="E45" s="76"/>
      <c r="F45" s="77" t="s">
        <v>89</v>
      </c>
      <c r="G45" s="78" t="s">
        <v>325</v>
      </c>
      <c r="H45" s="75"/>
      <c r="I45" s="79" t="n">
        <f aca="false">A45</f>
        <v>35.36</v>
      </c>
      <c r="J45" s="80" t="n">
        <f aca="false">'Formulário de Solicitação de Co'!F94</f>
        <v>0</v>
      </c>
      <c r="K45" s="81" t="n">
        <f aca="false">J45*I45</f>
        <v>0</v>
      </c>
    </row>
    <row r="46" s="31" customFormat="true" ht="13.8" hidden="false" customHeight="false" outlineLevel="0" collapsed="false">
      <c r="A46" s="74" t="n">
        <v>20.36</v>
      </c>
      <c r="B46" s="74" t="n">
        <v>0</v>
      </c>
      <c r="C46" s="75" t="n">
        <v>44</v>
      </c>
      <c r="D46" s="76"/>
      <c r="E46" s="76"/>
      <c r="F46" s="77" t="s">
        <v>90</v>
      </c>
      <c r="G46" s="78" t="s">
        <v>325</v>
      </c>
      <c r="H46" s="75"/>
      <c r="I46" s="79" t="n">
        <f aca="false">A46</f>
        <v>20.36</v>
      </c>
      <c r="J46" s="80" t="n">
        <f aca="false">'Formulário de Solicitação de Co'!F95</f>
        <v>0</v>
      </c>
      <c r="K46" s="81" t="n">
        <f aca="false">J46*I46</f>
        <v>0</v>
      </c>
    </row>
    <row r="47" s="31" customFormat="true" ht="46.25" hidden="false" customHeight="false" outlineLevel="0" collapsed="false">
      <c r="A47" s="74" t="n">
        <v>20.36</v>
      </c>
      <c r="B47" s="74" t="n">
        <v>0</v>
      </c>
      <c r="C47" s="75" t="n">
        <v>45</v>
      </c>
      <c r="D47" s="76"/>
      <c r="E47" s="76"/>
      <c r="F47" s="77" t="s">
        <v>91</v>
      </c>
      <c r="G47" s="78" t="s">
        <v>325</v>
      </c>
      <c r="H47" s="75"/>
      <c r="I47" s="79" t="n">
        <f aca="false">A47</f>
        <v>20.36</v>
      </c>
      <c r="J47" s="80" t="n">
        <f aca="false">'Formulário de Solicitação de Co'!F96</f>
        <v>0</v>
      </c>
      <c r="K47" s="81" t="n">
        <f aca="false">J47*I47</f>
        <v>0</v>
      </c>
    </row>
    <row r="48" s="31" customFormat="true" ht="13.8" hidden="false" customHeight="false" outlineLevel="0" collapsed="false">
      <c r="A48" s="74" t="n">
        <v>16.97</v>
      </c>
      <c r="B48" s="74" t="n">
        <v>0</v>
      </c>
      <c r="C48" s="75" t="n">
        <v>46</v>
      </c>
      <c r="D48" s="76"/>
      <c r="E48" s="76"/>
      <c r="F48" s="77" t="s">
        <v>92</v>
      </c>
      <c r="G48" s="78" t="s">
        <v>325</v>
      </c>
      <c r="H48" s="75"/>
      <c r="I48" s="79" t="n">
        <f aca="false">A48</f>
        <v>16.97</v>
      </c>
      <c r="J48" s="80" t="n">
        <f aca="false">'Formulário de Solicitação de Co'!F97</f>
        <v>0</v>
      </c>
      <c r="K48" s="81" t="n">
        <f aca="false">J48*I48</f>
        <v>0</v>
      </c>
    </row>
    <row r="49" s="31" customFormat="true" ht="23.85" hidden="false" customHeight="false" outlineLevel="0" collapsed="false">
      <c r="A49" s="74" t="n">
        <v>16.97</v>
      </c>
      <c r="B49" s="74" t="n">
        <v>0</v>
      </c>
      <c r="C49" s="75" t="n">
        <v>47</v>
      </c>
      <c r="D49" s="76"/>
      <c r="E49" s="76"/>
      <c r="F49" s="77" t="s">
        <v>93</v>
      </c>
      <c r="G49" s="78" t="s">
        <v>325</v>
      </c>
      <c r="H49" s="75"/>
      <c r="I49" s="79" t="n">
        <f aca="false">A49</f>
        <v>16.97</v>
      </c>
      <c r="J49" s="80" t="n">
        <f aca="false">'Formulário de Solicitação de Co'!F98</f>
        <v>0</v>
      </c>
      <c r="K49" s="81" t="n">
        <f aca="false">J49*I49</f>
        <v>0</v>
      </c>
    </row>
    <row r="50" s="31" customFormat="true" ht="23.85" hidden="false" customHeight="false" outlineLevel="0" collapsed="false">
      <c r="A50" s="74" t="n">
        <v>16.97</v>
      </c>
      <c r="B50" s="74" t="n">
        <v>0</v>
      </c>
      <c r="C50" s="75" t="n">
        <v>48</v>
      </c>
      <c r="D50" s="76"/>
      <c r="E50" s="76"/>
      <c r="F50" s="77" t="s">
        <v>94</v>
      </c>
      <c r="G50" s="78" t="s">
        <v>325</v>
      </c>
      <c r="H50" s="75"/>
      <c r="I50" s="79" t="n">
        <f aca="false">A50</f>
        <v>16.97</v>
      </c>
      <c r="J50" s="80" t="n">
        <f aca="false">'Formulário de Solicitação de Co'!F99</f>
        <v>0</v>
      </c>
      <c r="K50" s="81" t="n">
        <f aca="false">J50*I50</f>
        <v>0</v>
      </c>
    </row>
    <row r="51" s="31" customFormat="true" ht="23.85" hidden="false" customHeight="false" outlineLevel="0" collapsed="false">
      <c r="A51" s="74" t="n">
        <v>68.52</v>
      </c>
      <c r="B51" s="74" t="n">
        <v>0</v>
      </c>
      <c r="C51" s="75" t="n">
        <v>49</v>
      </c>
      <c r="D51" s="76"/>
      <c r="E51" s="76"/>
      <c r="F51" s="77" t="s">
        <v>95</v>
      </c>
      <c r="G51" s="78" t="s">
        <v>325</v>
      </c>
      <c r="H51" s="75"/>
      <c r="I51" s="79" t="n">
        <f aca="false">A51</f>
        <v>68.52</v>
      </c>
      <c r="J51" s="80" t="n">
        <f aca="false">'Formulário de Solicitação de Co'!F100</f>
        <v>0</v>
      </c>
      <c r="K51" s="81" t="n">
        <f aca="false">J51*I51</f>
        <v>0</v>
      </c>
    </row>
    <row r="52" s="31" customFormat="true" ht="23.85" hidden="false" customHeight="false" outlineLevel="0" collapsed="false">
      <c r="A52" s="74" t="n">
        <v>451.57</v>
      </c>
      <c r="B52" s="74" t="n">
        <v>0</v>
      </c>
      <c r="C52" s="75" t="n">
        <v>50</v>
      </c>
      <c r="D52" s="76"/>
      <c r="E52" s="76"/>
      <c r="F52" s="77" t="s">
        <v>96</v>
      </c>
      <c r="G52" s="78" t="s">
        <v>325</v>
      </c>
      <c r="H52" s="75"/>
      <c r="I52" s="79" t="n">
        <f aca="false">A52</f>
        <v>451.57</v>
      </c>
      <c r="J52" s="80" t="n">
        <f aca="false">'Formulário de Solicitação de Co'!F101</f>
        <v>0</v>
      </c>
      <c r="K52" s="81" t="n">
        <f aca="false">J52*I52</f>
        <v>0</v>
      </c>
    </row>
    <row r="53" s="31" customFormat="true" ht="23.85" hidden="false" customHeight="false" outlineLevel="0" collapsed="false">
      <c r="A53" s="74" t="n">
        <v>22.62</v>
      </c>
      <c r="B53" s="74" t="n">
        <v>0</v>
      </c>
      <c r="C53" s="75" t="n">
        <v>51</v>
      </c>
      <c r="D53" s="76"/>
      <c r="E53" s="76"/>
      <c r="F53" s="77" t="s">
        <v>97</v>
      </c>
      <c r="G53" s="78" t="s">
        <v>325</v>
      </c>
      <c r="H53" s="75"/>
      <c r="I53" s="79" t="n">
        <f aca="false">A53</f>
        <v>22.62</v>
      </c>
      <c r="J53" s="80" t="n">
        <f aca="false">'Formulário de Solicitação de Co'!F102</f>
        <v>0</v>
      </c>
      <c r="K53" s="81" t="n">
        <f aca="false">J53*I53</f>
        <v>0</v>
      </c>
    </row>
    <row r="54" s="31" customFormat="true" ht="13.8" hidden="false" customHeight="false" outlineLevel="0" collapsed="false">
      <c r="A54" s="74" t="n">
        <v>73.31</v>
      </c>
      <c r="B54" s="74" t="n">
        <v>0</v>
      </c>
      <c r="C54" s="75" t="n">
        <v>52</v>
      </c>
      <c r="D54" s="76"/>
      <c r="E54" s="76"/>
      <c r="F54" s="77" t="s">
        <v>98</v>
      </c>
      <c r="G54" s="78" t="s">
        <v>325</v>
      </c>
      <c r="H54" s="75"/>
      <c r="I54" s="79" t="n">
        <f aca="false">A54</f>
        <v>73.31</v>
      </c>
      <c r="J54" s="80" t="n">
        <f aca="false">'Formulário de Solicitação de Co'!F103</f>
        <v>0</v>
      </c>
      <c r="K54" s="81" t="n">
        <f aca="false">J54*I54</f>
        <v>0</v>
      </c>
    </row>
    <row r="55" s="31" customFormat="true" ht="13.8" hidden="false" customHeight="false" outlineLevel="0" collapsed="false">
      <c r="A55" s="74" t="n">
        <v>282.07</v>
      </c>
      <c r="B55" s="74" t="n">
        <v>0</v>
      </c>
      <c r="C55" s="75" t="n">
        <v>53</v>
      </c>
      <c r="D55" s="76"/>
      <c r="E55" s="76"/>
      <c r="F55" s="77" t="s">
        <v>99</v>
      </c>
      <c r="G55" s="78" t="s">
        <v>325</v>
      </c>
      <c r="H55" s="75"/>
      <c r="I55" s="79" t="n">
        <f aca="false">A55</f>
        <v>282.07</v>
      </c>
      <c r="J55" s="80" t="n">
        <f aca="false">'Formulário de Solicitação de Co'!F104</f>
        <v>0</v>
      </c>
      <c r="K55" s="81" t="n">
        <f aca="false">J55*I55</f>
        <v>0</v>
      </c>
    </row>
    <row r="56" s="31" customFormat="true" ht="23.85" hidden="false" customHeight="false" outlineLevel="0" collapsed="false">
      <c r="A56" s="74" t="n">
        <v>113.77</v>
      </c>
      <c r="B56" s="74" t="n">
        <v>0</v>
      </c>
      <c r="C56" s="75" t="n">
        <v>54</v>
      </c>
      <c r="D56" s="76"/>
      <c r="E56" s="76"/>
      <c r="F56" s="77" t="s">
        <v>100</v>
      </c>
      <c r="G56" s="78" t="s">
        <v>333</v>
      </c>
      <c r="H56" s="75"/>
      <c r="I56" s="79" t="n">
        <f aca="false">A56</f>
        <v>113.77</v>
      </c>
      <c r="J56" s="80" t="n">
        <f aca="false">'Formulário de Solicitação de Co'!F105</f>
        <v>0</v>
      </c>
      <c r="K56" s="81" t="n">
        <f aca="false">J56*I56</f>
        <v>0</v>
      </c>
    </row>
    <row r="57" s="31" customFormat="true" ht="23.85" hidden="false" customHeight="false" outlineLevel="0" collapsed="false">
      <c r="A57" s="74" t="n">
        <v>170.65</v>
      </c>
      <c r="B57" s="74" t="n">
        <v>0</v>
      </c>
      <c r="C57" s="75" t="n">
        <v>55</v>
      </c>
      <c r="D57" s="76"/>
      <c r="E57" s="76"/>
      <c r="F57" s="77" t="s">
        <v>101</v>
      </c>
      <c r="G57" s="78" t="s">
        <v>333</v>
      </c>
      <c r="H57" s="75"/>
      <c r="I57" s="79" t="n">
        <f aca="false">A57</f>
        <v>170.65</v>
      </c>
      <c r="J57" s="80" t="n">
        <f aca="false">'Formulário de Solicitação de Co'!F106</f>
        <v>0</v>
      </c>
      <c r="K57" s="81" t="n">
        <f aca="false">J57*I57</f>
        <v>0</v>
      </c>
    </row>
    <row r="58" s="31" customFormat="true" ht="23.85" hidden="false" customHeight="false" outlineLevel="0" collapsed="false">
      <c r="A58" s="74" t="n">
        <v>93.75</v>
      </c>
      <c r="B58" s="74" t="n">
        <v>0</v>
      </c>
      <c r="C58" s="75" t="n">
        <v>56</v>
      </c>
      <c r="D58" s="76"/>
      <c r="E58" s="76"/>
      <c r="F58" s="77" t="s">
        <v>102</v>
      </c>
      <c r="G58" s="78" t="s">
        <v>333</v>
      </c>
      <c r="H58" s="75"/>
      <c r="I58" s="79" t="n">
        <f aca="false">A58</f>
        <v>93.75</v>
      </c>
      <c r="J58" s="80" t="n">
        <f aca="false">'Formulário de Solicitação de Co'!F107</f>
        <v>0</v>
      </c>
      <c r="K58" s="81" t="n">
        <f aca="false">J58*I58</f>
        <v>0</v>
      </c>
    </row>
    <row r="59" s="31" customFormat="true" ht="23.85" hidden="false" customHeight="false" outlineLevel="0" collapsed="false">
      <c r="A59" s="74" t="n">
        <v>328.24</v>
      </c>
      <c r="B59" s="74" t="n">
        <v>0</v>
      </c>
      <c r="C59" s="75" t="n">
        <v>57</v>
      </c>
      <c r="D59" s="76"/>
      <c r="E59" s="76"/>
      <c r="F59" s="77" t="s">
        <v>103</v>
      </c>
      <c r="G59" s="78" t="s">
        <v>333</v>
      </c>
      <c r="H59" s="75"/>
      <c r="I59" s="79" t="n">
        <f aca="false">A59</f>
        <v>328.24</v>
      </c>
      <c r="J59" s="80" t="n">
        <f aca="false">'Formulário de Solicitação de Co'!F108</f>
        <v>0</v>
      </c>
      <c r="K59" s="81" t="n">
        <f aca="false">J59*I59</f>
        <v>0</v>
      </c>
    </row>
    <row r="60" s="31" customFormat="true" ht="23.85" hidden="false" customHeight="false" outlineLevel="0" collapsed="false">
      <c r="A60" s="74" t="n">
        <v>424.12</v>
      </c>
      <c r="B60" s="74" t="n">
        <v>0</v>
      </c>
      <c r="C60" s="75" t="n">
        <v>58</v>
      </c>
      <c r="D60" s="76"/>
      <c r="E60" s="76"/>
      <c r="F60" s="77" t="s">
        <v>104</v>
      </c>
      <c r="G60" s="78" t="s">
        <v>333</v>
      </c>
      <c r="H60" s="75"/>
      <c r="I60" s="79" t="n">
        <f aca="false">A60</f>
        <v>424.12</v>
      </c>
      <c r="J60" s="80" t="n">
        <f aca="false">'Formulário de Solicitação de Co'!F109</f>
        <v>0</v>
      </c>
      <c r="K60" s="81" t="n">
        <f aca="false">J60*I60</f>
        <v>0</v>
      </c>
    </row>
    <row r="61" s="31" customFormat="true" ht="46.25" hidden="false" customHeight="false" outlineLevel="0" collapsed="false">
      <c r="A61" s="74" t="n">
        <v>217.55</v>
      </c>
      <c r="B61" s="74" t="n">
        <v>0</v>
      </c>
      <c r="C61" s="75" t="n">
        <v>59</v>
      </c>
      <c r="D61" s="76"/>
      <c r="E61" s="76"/>
      <c r="F61" s="77" t="s">
        <v>105</v>
      </c>
      <c r="G61" s="78" t="s">
        <v>333</v>
      </c>
      <c r="H61" s="75"/>
      <c r="I61" s="79" t="n">
        <f aca="false">A61</f>
        <v>217.55</v>
      </c>
      <c r="J61" s="80" t="n">
        <f aca="false">'Formulário de Solicitação de Co'!F110</f>
        <v>0</v>
      </c>
      <c r="K61" s="81" t="n">
        <f aca="false">J61*I61</f>
        <v>0</v>
      </c>
    </row>
    <row r="62" s="31" customFormat="true" ht="23.85" hidden="false" customHeight="false" outlineLevel="0" collapsed="false">
      <c r="A62" s="74" t="n">
        <v>2304.14</v>
      </c>
      <c r="B62" s="74" t="n">
        <v>0</v>
      </c>
      <c r="C62" s="75" t="n">
        <v>60</v>
      </c>
      <c r="D62" s="76"/>
      <c r="E62" s="76"/>
      <c r="F62" s="77" t="s">
        <v>106</v>
      </c>
      <c r="G62" s="78" t="s">
        <v>325</v>
      </c>
      <c r="H62" s="75"/>
      <c r="I62" s="79" t="n">
        <f aca="false">A62</f>
        <v>2304.14</v>
      </c>
      <c r="J62" s="80" t="n">
        <f aca="false">'Formulário de Solicitação de Co'!F111</f>
        <v>0</v>
      </c>
      <c r="K62" s="81" t="n">
        <f aca="false">J62*I62</f>
        <v>0</v>
      </c>
    </row>
    <row r="63" s="31" customFormat="true" ht="23.85" hidden="false" customHeight="false" outlineLevel="0" collapsed="false">
      <c r="A63" s="74" t="n">
        <v>2937.52</v>
      </c>
      <c r="B63" s="74" t="n">
        <v>0</v>
      </c>
      <c r="C63" s="75" t="n">
        <v>61</v>
      </c>
      <c r="D63" s="76"/>
      <c r="E63" s="76"/>
      <c r="F63" s="77" t="s">
        <v>107</v>
      </c>
      <c r="G63" s="78" t="s">
        <v>325</v>
      </c>
      <c r="H63" s="75"/>
      <c r="I63" s="79" t="n">
        <f aca="false">A63</f>
        <v>2937.52</v>
      </c>
      <c r="J63" s="80" t="n">
        <f aca="false">'Formulário de Solicitação de Co'!F112</f>
        <v>0</v>
      </c>
      <c r="K63" s="81" t="n">
        <f aca="false">J63*I63</f>
        <v>0</v>
      </c>
    </row>
    <row r="64" s="31" customFormat="true" ht="13.8" hidden="false" customHeight="false" outlineLevel="0" collapsed="false">
      <c r="A64" s="74" t="n">
        <v>1287.28</v>
      </c>
      <c r="B64" s="74" t="n">
        <v>0</v>
      </c>
      <c r="C64" s="75" t="n">
        <v>62</v>
      </c>
      <c r="D64" s="76"/>
      <c r="E64" s="76"/>
      <c r="F64" s="77" t="s">
        <v>108</v>
      </c>
      <c r="G64" s="78" t="s">
        <v>325</v>
      </c>
      <c r="H64" s="75"/>
      <c r="I64" s="79" t="n">
        <f aca="false">A64</f>
        <v>1287.28</v>
      </c>
      <c r="J64" s="80" t="n">
        <f aca="false">'Formulário de Solicitação de Co'!F113</f>
        <v>0</v>
      </c>
      <c r="K64" s="81" t="n">
        <f aca="false">J64*I64</f>
        <v>0</v>
      </c>
    </row>
    <row r="65" s="31" customFormat="true" ht="23.85" hidden="false" customHeight="false" outlineLevel="0" collapsed="false">
      <c r="A65" s="74" t="n">
        <v>792.1</v>
      </c>
      <c r="B65" s="74" t="n">
        <v>0</v>
      </c>
      <c r="C65" s="75" t="n">
        <v>63</v>
      </c>
      <c r="D65" s="76"/>
      <c r="E65" s="76"/>
      <c r="F65" s="77" t="s">
        <v>109</v>
      </c>
      <c r="G65" s="78" t="s">
        <v>325</v>
      </c>
      <c r="H65" s="75"/>
      <c r="I65" s="79" t="n">
        <f aca="false">A65</f>
        <v>792.1</v>
      </c>
      <c r="J65" s="80" t="n">
        <f aca="false">'Formulário de Solicitação de Co'!F114</f>
        <v>0</v>
      </c>
      <c r="K65" s="81" t="n">
        <f aca="false">J65*I65</f>
        <v>0</v>
      </c>
    </row>
    <row r="66" s="31" customFormat="true" ht="23.85" hidden="false" customHeight="false" outlineLevel="0" collapsed="false">
      <c r="A66" s="74" t="n">
        <v>13.52</v>
      </c>
      <c r="B66" s="74" t="n">
        <v>0</v>
      </c>
      <c r="C66" s="75" t="n">
        <v>64</v>
      </c>
      <c r="D66" s="76"/>
      <c r="E66" s="76"/>
      <c r="F66" s="77" t="s">
        <v>110</v>
      </c>
      <c r="G66" s="78" t="s">
        <v>325</v>
      </c>
      <c r="H66" s="75"/>
      <c r="I66" s="79" t="n">
        <f aca="false">A66</f>
        <v>13.52</v>
      </c>
      <c r="J66" s="80" t="n">
        <f aca="false">'Formulário de Solicitação de Co'!F115</f>
        <v>0</v>
      </c>
      <c r="K66" s="81" t="n">
        <f aca="false">J66*I66</f>
        <v>0</v>
      </c>
    </row>
    <row r="67" s="31" customFormat="true" ht="23.85" hidden="false" customHeight="false" outlineLevel="0" collapsed="false">
      <c r="A67" s="74" t="n">
        <v>20.8</v>
      </c>
      <c r="B67" s="74" t="n">
        <v>0</v>
      </c>
      <c r="C67" s="75" t="n">
        <v>65</v>
      </c>
      <c r="D67" s="76"/>
      <c r="E67" s="76"/>
      <c r="F67" s="77" t="s">
        <v>111</v>
      </c>
      <c r="G67" s="78" t="s">
        <v>325</v>
      </c>
      <c r="H67" s="75"/>
      <c r="I67" s="79" t="n">
        <f aca="false">A67</f>
        <v>20.8</v>
      </c>
      <c r="J67" s="80" t="n">
        <f aca="false">'Formulário de Solicitação de Co'!F116</f>
        <v>0</v>
      </c>
      <c r="K67" s="81" t="n">
        <f aca="false">J67*I67</f>
        <v>0</v>
      </c>
    </row>
    <row r="68" s="31" customFormat="true" ht="23.85" hidden="false" customHeight="false" outlineLevel="0" collapsed="false">
      <c r="A68" s="74" t="n">
        <v>30.16</v>
      </c>
      <c r="B68" s="74" t="n">
        <v>0</v>
      </c>
      <c r="C68" s="75" t="n">
        <v>66</v>
      </c>
      <c r="D68" s="76"/>
      <c r="E68" s="76"/>
      <c r="F68" s="77" t="s">
        <v>112</v>
      </c>
      <c r="G68" s="78" t="s">
        <v>325</v>
      </c>
      <c r="H68" s="75"/>
      <c r="I68" s="79" t="n">
        <f aca="false">A68</f>
        <v>30.16</v>
      </c>
      <c r="J68" s="80" t="n">
        <f aca="false">'Formulário de Solicitação de Co'!F117</f>
        <v>0</v>
      </c>
      <c r="K68" s="81" t="n">
        <f aca="false">J68*I68</f>
        <v>0</v>
      </c>
    </row>
    <row r="69" s="31" customFormat="true" ht="23.85" hidden="false" customHeight="false" outlineLevel="0" collapsed="false">
      <c r="A69" s="74" t="n">
        <v>5.93</v>
      </c>
      <c r="B69" s="74" t="n">
        <v>0</v>
      </c>
      <c r="C69" s="75" t="n">
        <v>67</v>
      </c>
      <c r="D69" s="76"/>
      <c r="E69" s="76"/>
      <c r="F69" s="77" t="s">
        <v>113</v>
      </c>
      <c r="G69" s="78" t="s">
        <v>325</v>
      </c>
      <c r="H69" s="75"/>
      <c r="I69" s="79" t="n">
        <f aca="false">A69</f>
        <v>5.93</v>
      </c>
      <c r="J69" s="80" t="n">
        <f aca="false">'Formulário de Solicitação de Co'!F118</f>
        <v>0</v>
      </c>
      <c r="K69" s="81" t="n">
        <f aca="false">J69*I69</f>
        <v>0</v>
      </c>
    </row>
    <row r="70" s="31" customFormat="true" ht="23.85" hidden="false" customHeight="false" outlineLevel="0" collapsed="false">
      <c r="A70" s="74" t="n">
        <v>105.78</v>
      </c>
      <c r="B70" s="74" t="n">
        <v>0</v>
      </c>
      <c r="C70" s="75" t="n">
        <v>68</v>
      </c>
      <c r="D70" s="76"/>
      <c r="E70" s="76"/>
      <c r="F70" s="77" t="s">
        <v>114</v>
      </c>
      <c r="G70" s="78" t="s">
        <v>334</v>
      </c>
      <c r="H70" s="75"/>
      <c r="I70" s="79" t="n">
        <f aca="false">A70</f>
        <v>105.78</v>
      </c>
      <c r="J70" s="80" t="n">
        <f aca="false">'Formulário de Solicitação de Co'!F119</f>
        <v>0</v>
      </c>
      <c r="K70" s="81" t="n">
        <f aca="false">J70*I70</f>
        <v>0</v>
      </c>
    </row>
    <row r="71" s="31" customFormat="true" ht="23.85" hidden="false" customHeight="false" outlineLevel="0" collapsed="false">
      <c r="A71" s="74" t="n">
        <v>7.89</v>
      </c>
      <c r="B71" s="74" t="n">
        <v>0</v>
      </c>
      <c r="C71" s="75" t="n">
        <v>69</v>
      </c>
      <c r="D71" s="76"/>
      <c r="E71" s="76"/>
      <c r="F71" s="77" t="s">
        <v>115</v>
      </c>
      <c r="G71" s="78" t="s">
        <v>335</v>
      </c>
      <c r="H71" s="75"/>
      <c r="I71" s="79" t="n">
        <f aca="false">A71</f>
        <v>7.89</v>
      </c>
      <c r="J71" s="80" t="n">
        <f aca="false">'Formulário de Solicitação de Co'!F120</f>
        <v>0</v>
      </c>
      <c r="K71" s="81" t="n">
        <f aca="false">J71*I71</f>
        <v>0</v>
      </c>
    </row>
    <row r="72" s="31" customFormat="true" ht="23.85" hidden="false" customHeight="false" outlineLevel="0" collapsed="false">
      <c r="A72" s="74" t="n">
        <v>26.55</v>
      </c>
      <c r="B72" s="74" t="n">
        <v>0</v>
      </c>
      <c r="C72" s="75" t="n">
        <v>70</v>
      </c>
      <c r="D72" s="76"/>
      <c r="E72" s="76"/>
      <c r="F72" s="77" t="s">
        <v>116</v>
      </c>
      <c r="G72" s="78" t="s">
        <v>336</v>
      </c>
      <c r="H72" s="75"/>
      <c r="I72" s="79" t="n">
        <f aca="false">A72</f>
        <v>26.55</v>
      </c>
      <c r="J72" s="80" t="n">
        <f aca="false">'Formulário de Solicitação de Co'!F121</f>
        <v>0</v>
      </c>
      <c r="K72" s="81" t="n">
        <f aca="false">J72*I72</f>
        <v>0</v>
      </c>
    </row>
    <row r="73" s="31" customFormat="true" ht="46.25" hidden="false" customHeight="false" outlineLevel="0" collapsed="false">
      <c r="A73" s="74" t="n">
        <v>15.82</v>
      </c>
      <c r="B73" s="74" t="n">
        <v>0</v>
      </c>
      <c r="C73" s="75" t="n">
        <v>71</v>
      </c>
      <c r="D73" s="76"/>
      <c r="E73" s="76"/>
      <c r="F73" s="77" t="s">
        <v>117</v>
      </c>
      <c r="G73" s="78" t="s">
        <v>325</v>
      </c>
      <c r="H73" s="75"/>
      <c r="I73" s="79" t="n">
        <f aca="false">A73</f>
        <v>15.82</v>
      </c>
      <c r="J73" s="80" t="n">
        <f aca="false">'Formulário de Solicitação de Co'!F122</f>
        <v>0</v>
      </c>
      <c r="K73" s="81" t="n">
        <f aca="false">J73*I73</f>
        <v>0</v>
      </c>
    </row>
    <row r="74" s="31" customFormat="true" ht="46.25" hidden="false" customHeight="false" outlineLevel="0" collapsed="false">
      <c r="A74" s="74" t="n">
        <v>1.54</v>
      </c>
      <c r="B74" s="74" t="n">
        <v>0</v>
      </c>
      <c r="C74" s="75" t="n">
        <v>72</v>
      </c>
      <c r="D74" s="76"/>
      <c r="E74" s="76"/>
      <c r="F74" s="77" t="s">
        <v>118</v>
      </c>
      <c r="G74" s="78" t="s">
        <v>325</v>
      </c>
      <c r="H74" s="75"/>
      <c r="I74" s="79" t="n">
        <f aca="false">A74</f>
        <v>1.54</v>
      </c>
      <c r="J74" s="80" t="n">
        <f aca="false">'Formulário de Solicitação de Co'!F123</f>
        <v>0</v>
      </c>
      <c r="K74" s="81" t="n">
        <f aca="false">J74*I74</f>
        <v>0</v>
      </c>
    </row>
    <row r="75" s="31" customFormat="true" ht="46.25" hidden="false" customHeight="false" outlineLevel="0" collapsed="false">
      <c r="A75" s="74" t="n">
        <v>6.86</v>
      </c>
      <c r="B75" s="74" t="n">
        <v>0</v>
      </c>
      <c r="C75" s="75" t="n">
        <v>73</v>
      </c>
      <c r="D75" s="76"/>
      <c r="E75" s="76"/>
      <c r="F75" s="77" t="s">
        <v>119</v>
      </c>
      <c r="G75" s="78" t="s">
        <v>325</v>
      </c>
      <c r="H75" s="75"/>
      <c r="I75" s="79" t="n">
        <f aca="false">A75</f>
        <v>6.86</v>
      </c>
      <c r="J75" s="80" t="n">
        <f aca="false">'Formulário de Solicitação de Co'!F124</f>
        <v>0</v>
      </c>
      <c r="K75" s="81" t="n">
        <f aca="false">J75*I75</f>
        <v>0</v>
      </c>
    </row>
    <row r="76" s="31" customFormat="true" ht="13.8" hidden="false" customHeight="false" outlineLevel="0" collapsed="false">
      <c r="A76" s="74" t="n">
        <v>4.57</v>
      </c>
      <c r="B76" s="74" t="n">
        <v>0</v>
      </c>
      <c r="C76" s="75" t="n">
        <v>74</v>
      </c>
      <c r="D76" s="76"/>
      <c r="E76" s="76"/>
      <c r="F76" s="77" t="s">
        <v>120</v>
      </c>
      <c r="G76" s="78" t="s">
        <v>325</v>
      </c>
      <c r="H76" s="75"/>
      <c r="I76" s="79" t="n">
        <f aca="false">A76</f>
        <v>4.57</v>
      </c>
      <c r="J76" s="80" t="n">
        <f aca="false">'Formulário de Solicitação de Co'!F125</f>
        <v>0</v>
      </c>
      <c r="K76" s="81" t="n">
        <f aca="false">J76*I76</f>
        <v>0</v>
      </c>
    </row>
    <row r="77" s="31" customFormat="true" ht="13.8" hidden="false" customHeight="false" outlineLevel="0" collapsed="false">
      <c r="A77" s="74" t="n">
        <v>25.26</v>
      </c>
      <c r="B77" s="74" t="n">
        <v>0</v>
      </c>
      <c r="C77" s="75" t="n">
        <v>75</v>
      </c>
      <c r="D77" s="76"/>
      <c r="E77" s="76"/>
      <c r="F77" s="77" t="s">
        <v>121</v>
      </c>
      <c r="G77" s="78" t="s">
        <v>325</v>
      </c>
      <c r="H77" s="75"/>
      <c r="I77" s="79" t="n">
        <f aca="false">A77</f>
        <v>25.26</v>
      </c>
      <c r="J77" s="80" t="n">
        <f aca="false">'Formulário de Solicitação de Co'!F126</f>
        <v>0</v>
      </c>
      <c r="K77" s="81" t="n">
        <f aca="false">J77*I77</f>
        <v>0</v>
      </c>
    </row>
    <row r="78" s="31" customFormat="true" ht="13.8" hidden="false" customHeight="false" outlineLevel="0" collapsed="false">
      <c r="A78" s="74" t="n">
        <v>25.28</v>
      </c>
      <c r="B78" s="74" t="n">
        <v>0</v>
      </c>
      <c r="C78" s="75" t="n">
        <v>76</v>
      </c>
      <c r="D78" s="76"/>
      <c r="E78" s="76"/>
      <c r="F78" s="77" t="s">
        <v>122</v>
      </c>
      <c r="G78" s="78" t="s">
        <v>325</v>
      </c>
      <c r="H78" s="75"/>
      <c r="I78" s="79" t="n">
        <f aca="false">A78</f>
        <v>25.28</v>
      </c>
      <c r="J78" s="80" t="n">
        <f aca="false">'Formulário de Solicitação de Co'!F127</f>
        <v>0</v>
      </c>
      <c r="K78" s="81" t="n">
        <f aca="false">J78*I78</f>
        <v>0</v>
      </c>
    </row>
    <row r="79" s="31" customFormat="true" ht="35.05" hidden="false" customHeight="false" outlineLevel="0" collapsed="false">
      <c r="A79" s="74" t="n">
        <v>41.86</v>
      </c>
      <c r="B79" s="74" t="n">
        <v>0</v>
      </c>
      <c r="C79" s="75" t="n">
        <v>77</v>
      </c>
      <c r="D79" s="76"/>
      <c r="E79" s="76"/>
      <c r="F79" s="77" t="s">
        <v>123</v>
      </c>
      <c r="G79" s="78" t="s">
        <v>325</v>
      </c>
      <c r="H79" s="75"/>
      <c r="I79" s="79" t="n">
        <f aca="false">A79</f>
        <v>41.86</v>
      </c>
      <c r="J79" s="80" t="n">
        <f aca="false">'Formulário de Solicitação de Co'!F128</f>
        <v>0</v>
      </c>
      <c r="K79" s="81" t="n">
        <f aca="false">J79*I79</f>
        <v>0</v>
      </c>
    </row>
    <row r="80" s="31" customFormat="true" ht="35.05" hidden="false" customHeight="false" outlineLevel="0" collapsed="false">
      <c r="A80" s="74" t="n">
        <v>42.99</v>
      </c>
      <c r="B80" s="74" t="n">
        <v>0</v>
      </c>
      <c r="C80" s="75" t="n">
        <v>78</v>
      </c>
      <c r="D80" s="76"/>
      <c r="E80" s="76"/>
      <c r="F80" s="77" t="s">
        <v>124</v>
      </c>
      <c r="G80" s="78" t="s">
        <v>325</v>
      </c>
      <c r="H80" s="75"/>
      <c r="I80" s="79" t="n">
        <f aca="false">A80</f>
        <v>42.99</v>
      </c>
      <c r="J80" s="80" t="n">
        <f aca="false">'Formulário de Solicitação de Co'!F129</f>
        <v>0</v>
      </c>
      <c r="K80" s="81" t="n">
        <f aca="false">J80*I80</f>
        <v>0</v>
      </c>
    </row>
    <row r="81" s="31" customFormat="true" ht="35.05" hidden="false" customHeight="false" outlineLevel="0" collapsed="false">
      <c r="A81" s="74" t="n">
        <v>6.41</v>
      </c>
      <c r="B81" s="74" t="n">
        <v>0</v>
      </c>
      <c r="C81" s="75" t="n">
        <v>79</v>
      </c>
      <c r="D81" s="76"/>
      <c r="E81" s="76"/>
      <c r="F81" s="77" t="s">
        <v>125</v>
      </c>
      <c r="G81" s="78" t="s">
        <v>325</v>
      </c>
      <c r="H81" s="75"/>
      <c r="I81" s="79" t="n">
        <f aca="false">A81</f>
        <v>6.41</v>
      </c>
      <c r="J81" s="80" t="n">
        <f aca="false">'Formulário de Solicitação de Co'!F130</f>
        <v>0</v>
      </c>
      <c r="K81" s="81" t="n">
        <f aca="false">J81*I81</f>
        <v>0</v>
      </c>
    </row>
    <row r="82" s="31" customFormat="true" ht="35.05" hidden="false" customHeight="false" outlineLevel="0" collapsed="false">
      <c r="A82" s="74" t="n">
        <v>3.65</v>
      </c>
      <c r="B82" s="74" t="n">
        <v>0</v>
      </c>
      <c r="C82" s="75" t="n">
        <v>80</v>
      </c>
      <c r="D82" s="76"/>
      <c r="E82" s="76"/>
      <c r="F82" s="77" t="s">
        <v>126</v>
      </c>
      <c r="G82" s="78" t="s">
        <v>325</v>
      </c>
      <c r="H82" s="75"/>
      <c r="I82" s="79" t="n">
        <f aca="false">A82</f>
        <v>3.65</v>
      </c>
      <c r="J82" s="80" t="n">
        <f aca="false">'Formulário de Solicitação de Co'!F131</f>
        <v>0</v>
      </c>
      <c r="K82" s="81" t="n">
        <f aca="false">J82*I82</f>
        <v>0</v>
      </c>
    </row>
    <row r="83" s="31" customFormat="true" ht="35.05" hidden="false" customHeight="false" outlineLevel="0" collapsed="false">
      <c r="A83" s="74" t="n">
        <v>10.01</v>
      </c>
      <c r="B83" s="74" t="n">
        <v>0</v>
      </c>
      <c r="C83" s="75" t="n">
        <v>81</v>
      </c>
      <c r="D83" s="76"/>
      <c r="E83" s="76"/>
      <c r="F83" s="77" t="s">
        <v>127</v>
      </c>
      <c r="G83" s="78" t="s">
        <v>325</v>
      </c>
      <c r="H83" s="75"/>
      <c r="I83" s="79" t="n">
        <f aca="false">A83</f>
        <v>10.01</v>
      </c>
      <c r="J83" s="80" t="n">
        <f aca="false">'Formulário de Solicitação de Co'!F132</f>
        <v>0</v>
      </c>
      <c r="K83" s="81" t="n">
        <f aca="false">J83*I83</f>
        <v>0</v>
      </c>
    </row>
    <row r="84" s="31" customFormat="true" ht="35.05" hidden="false" customHeight="false" outlineLevel="0" collapsed="false">
      <c r="A84" s="74" t="n">
        <v>3.66</v>
      </c>
      <c r="B84" s="74" t="n">
        <v>0</v>
      </c>
      <c r="C84" s="75" t="n">
        <v>82</v>
      </c>
      <c r="D84" s="76"/>
      <c r="E84" s="76"/>
      <c r="F84" s="77" t="s">
        <v>128</v>
      </c>
      <c r="G84" s="78" t="s">
        <v>325</v>
      </c>
      <c r="H84" s="75"/>
      <c r="I84" s="79" t="n">
        <f aca="false">A84</f>
        <v>3.66</v>
      </c>
      <c r="J84" s="80" t="n">
        <f aca="false">'Formulário de Solicitação de Co'!F133</f>
        <v>0</v>
      </c>
      <c r="K84" s="81" t="n">
        <f aca="false">J84*I84</f>
        <v>0</v>
      </c>
    </row>
    <row r="85" s="31" customFormat="true" ht="23.85" hidden="false" customHeight="false" outlineLevel="0" collapsed="false">
      <c r="A85" s="74" t="n">
        <v>136.4</v>
      </c>
      <c r="B85" s="74" t="n">
        <v>0</v>
      </c>
      <c r="C85" s="75" t="n">
        <v>83</v>
      </c>
      <c r="D85" s="76"/>
      <c r="E85" s="76"/>
      <c r="F85" s="77" t="s">
        <v>129</v>
      </c>
      <c r="G85" s="78" t="s">
        <v>337</v>
      </c>
      <c r="H85" s="75"/>
      <c r="I85" s="79" t="n">
        <f aca="false">A85</f>
        <v>136.4</v>
      </c>
      <c r="J85" s="80" t="n">
        <f aca="false">'Formulário de Solicitação de Co'!F134</f>
        <v>0</v>
      </c>
      <c r="K85" s="81" t="n">
        <f aca="false">J85*I85</f>
        <v>0</v>
      </c>
    </row>
    <row r="86" s="31" customFormat="true" ht="23.85" hidden="false" customHeight="false" outlineLevel="0" collapsed="false">
      <c r="A86" s="74" t="n">
        <v>127.66</v>
      </c>
      <c r="B86" s="74" t="n">
        <v>0</v>
      </c>
      <c r="C86" s="75" t="n">
        <v>84</v>
      </c>
      <c r="D86" s="76"/>
      <c r="E86" s="76"/>
      <c r="F86" s="77" t="s">
        <v>130</v>
      </c>
      <c r="G86" s="78" t="s">
        <v>337</v>
      </c>
      <c r="H86" s="75"/>
      <c r="I86" s="79" t="n">
        <f aca="false">A86</f>
        <v>127.66</v>
      </c>
      <c r="J86" s="80" t="n">
        <f aca="false">'Formulário de Solicitação de Co'!F135</f>
        <v>0</v>
      </c>
      <c r="K86" s="81" t="n">
        <f aca="false">J86*I86</f>
        <v>0</v>
      </c>
    </row>
    <row r="87" s="31" customFormat="true" ht="23.85" hidden="false" customHeight="false" outlineLevel="0" collapsed="false">
      <c r="A87" s="74" t="n">
        <v>128.94</v>
      </c>
      <c r="B87" s="74" t="n">
        <v>0</v>
      </c>
      <c r="C87" s="75" t="n">
        <v>85</v>
      </c>
      <c r="D87" s="76"/>
      <c r="E87" s="76"/>
      <c r="F87" s="77" t="s">
        <v>131</v>
      </c>
      <c r="G87" s="78" t="s">
        <v>337</v>
      </c>
      <c r="H87" s="75"/>
      <c r="I87" s="79" t="n">
        <f aca="false">A87</f>
        <v>128.94</v>
      </c>
      <c r="J87" s="80" t="n">
        <f aca="false">'Formulário de Solicitação de Co'!F136</f>
        <v>0</v>
      </c>
      <c r="K87" s="81" t="n">
        <f aca="false">J87*I87</f>
        <v>0</v>
      </c>
    </row>
    <row r="88" s="31" customFormat="true" ht="23.85" hidden="false" customHeight="false" outlineLevel="0" collapsed="false">
      <c r="A88" s="74" t="n">
        <v>1975.81</v>
      </c>
      <c r="B88" s="74" t="n">
        <v>0</v>
      </c>
      <c r="C88" s="75" t="n">
        <v>86</v>
      </c>
      <c r="D88" s="76"/>
      <c r="E88" s="76"/>
      <c r="F88" s="77" t="s">
        <v>132</v>
      </c>
      <c r="G88" s="78" t="s">
        <v>338</v>
      </c>
      <c r="H88" s="75"/>
      <c r="I88" s="79" t="n">
        <f aca="false">A88</f>
        <v>1975.81</v>
      </c>
      <c r="J88" s="80" t="n">
        <f aca="false">'Formulário de Solicitação de Co'!F137</f>
        <v>0</v>
      </c>
      <c r="K88" s="81" t="n">
        <f aca="false">J88*I88</f>
        <v>0</v>
      </c>
    </row>
    <row r="89" s="31" customFormat="true" ht="23.85" hidden="false" customHeight="false" outlineLevel="0" collapsed="false">
      <c r="A89" s="74" t="n">
        <v>1521.37</v>
      </c>
      <c r="B89" s="74" t="n">
        <v>0</v>
      </c>
      <c r="C89" s="75" t="n">
        <v>87</v>
      </c>
      <c r="D89" s="76"/>
      <c r="E89" s="76"/>
      <c r="F89" s="77" t="s">
        <v>133</v>
      </c>
      <c r="G89" s="78" t="s">
        <v>338</v>
      </c>
      <c r="H89" s="75"/>
      <c r="I89" s="79" t="n">
        <f aca="false">A89</f>
        <v>1521.37</v>
      </c>
      <c r="J89" s="80" t="n">
        <f aca="false">'Formulário de Solicitação de Co'!F138</f>
        <v>0</v>
      </c>
      <c r="K89" s="81" t="n">
        <f aca="false">J89*I89</f>
        <v>0</v>
      </c>
    </row>
    <row r="90" s="31" customFormat="true" ht="35.05" hidden="false" customHeight="false" outlineLevel="0" collapsed="false">
      <c r="A90" s="74" t="n">
        <v>523.48</v>
      </c>
      <c r="B90" s="74" t="n">
        <v>0</v>
      </c>
      <c r="C90" s="75" t="n">
        <v>88</v>
      </c>
      <c r="D90" s="76"/>
      <c r="E90" s="76"/>
      <c r="F90" s="77" t="s">
        <v>134</v>
      </c>
      <c r="G90" s="78" t="s">
        <v>339</v>
      </c>
      <c r="H90" s="75"/>
      <c r="I90" s="79" t="n">
        <f aca="false">A90</f>
        <v>523.48</v>
      </c>
      <c r="J90" s="80" t="n">
        <f aca="false">'Formulário de Solicitação de Co'!F139</f>
        <v>0</v>
      </c>
      <c r="K90" s="81" t="n">
        <f aca="false">J90*I90</f>
        <v>0</v>
      </c>
    </row>
    <row r="91" s="31" customFormat="true" ht="124.6" hidden="false" customHeight="false" outlineLevel="0" collapsed="false">
      <c r="A91" s="74" t="n">
        <v>476.63</v>
      </c>
      <c r="B91" s="74" t="n">
        <v>0</v>
      </c>
      <c r="C91" s="75" t="n">
        <v>89</v>
      </c>
      <c r="D91" s="76"/>
      <c r="E91" s="76"/>
      <c r="F91" s="77" t="s">
        <v>135</v>
      </c>
      <c r="G91" s="78" t="s">
        <v>340</v>
      </c>
      <c r="H91" s="75"/>
      <c r="I91" s="79" t="n">
        <f aca="false">A91</f>
        <v>476.63</v>
      </c>
      <c r="J91" s="80" t="n">
        <f aca="false">'Formulário de Solicitação de Co'!F140</f>
        <v>0</v>
      </c>
      <c r="K91" s="81" t="n">
        <f aca="false">J91*I91</f>
        <v>0</v>
      </c>
    </row>
    <row r="92" s="31" customFormat="true" ht="23.85" hidden="false" customHeight="false" outlineLevel="0" collapsed="false">
      <c r="A92" s="74" t="n">
        <v>1214.82</v>
      </c>
      <c r="B92" s="74" t="n">
        <v>0</v>
      </c>
      <c r="C92" s="75" t="n">
        <v>90</v>
      </c>
      <c r="D92" s="76"/>
      <c r="E92" s="76"/>
      <c r="F92" s="77" t="s">
        <v>136</v>
      </c>
      <c r="G92" s="78" t="s">
        <v>325</v>
      </c>
      <c r="H92" s="75"/>
      <c r="I92" s="79" t="n">
        <f aca="false">A92</f>
        <v>1214.82</v>
      </c>
      <c r="J92" s="80" t="n">
        <f aca="false">'Formulário de Solicitação de Co'!F141</f>
        <v>0</v>
      </c>
      <c r="K92" s="81" t="n">
        <f aca="false">J92*I92</f>
        <v>0</v>
      </c>
    </row>
    <row r="93" s="31" customFormat="true" ht="35.05" hidden="false" customHeight="false" outlineLevel="0" collapsed="false">
      <c r="A93" s="74" t="n">
        <v>1086.95</v>
      </c>
      <c r="B93" s="74" t="n">
        <v>0</v>
      </c>
      <c r="C93" s="75" t="n">
        <v>91</v>
      </c>
      <c r="D93" s="76"/>
      <c r="E93" s="76"/>
      <c r="F93" s="77" t="s">
        <v>137</v>
      </c>
      <c r="G93" s="78" t="s">
        <v>325</v>
      </c>
      <c r="H93" s="75"/>
      <c r="I93" s="79" t="n">
        <f aca="false">A93</f>
        <v>1086.95</v>
      </c>
      <c r="J93" s="80" t="n">
        <f aca="false">'Formulário de Solicitação de Co'!F142</f>
        <v>0</v>
      </c>
      <c r="K93" s="81" t="n">
        <f aca="false">J93*I93</f>
        <v>0</v>
      </c>
    </row>
    <row r="94" s="31" customFormat="true" ht="57.45" hidden="false" customHeight="false" outlineLevel="0" collapsed="false">
      <c r="A94" s="74" t="n">
        <v>396.72</v>
      </c>
      <c r="B94" s="74" t="n">
        <v>0</v>
      </c>
      <c r="C94" s="75" t="n">
        <v>92</v>
      </c>
      <c r="D94" s="76"/>
      <c r="E94" s="76"/>
      <c r="F94" s="77" t="s">
        <v>138</v>
      </c>
      <c r="G94" s="78" t="s">
        <v>340</v>
      </c>
      <c r="H94" s="75"/>
      <c r="I94" s="79" t="n">
        <f aca="false">A94</f>
        <v>396.72</v>
      </c>
      <c r="J94" s="80" t="n">
        <f aca="false">'Formulário de Solicitação de Co'!F143</f>
        <v>0</v>
      </c>
      <c r="K94" s="81" t="n">
        <f aca="false">J94*I94</f>
        <v>0</v>
      </c>
    </row>
    <row r="95" s="31" customFormat="true" ht="102.2" hidden="false" customHeight="false" outlineLevel="0" collapsed="false">
      <c r="A95" s="74" t="n">
        <v>857.13</v>
      </c>
      <c r="B95" s="74" t="n">
        <v>0</v>
      </c>
      <c r="C95" s="75" t="n">
        <v>93</v>
      </c>
      <c r="D95" s="76"/>
      <c r="E95" s="76"/>
      <c r="F95" s="77" t="s">
        <v>139</v>
      </c>
      <c r="G95" s="78" t="s">
        <v>341</v>
      </c>
      <c r="H95" s="75"/>
      <c r="I95" s="79" t="n">
        <f aca="false">A95</f>
        <v>857.13</v>
      </c>
      <c r="J95" s="80" t="n">
        <f aca="false">'Formulário de Solicitação de Co'!F144</f>
        <v>0</v>
      </c>
      <c r="K95" s="81" t="n">
        <f aca="false">J95*I95</f>
        <v>0</v>
      </c>
    </row>
    <row r="96" s="31" customFormat="true" ht="23.85" hidden="false" customHeight="false" outlineLevel="0" collapsed="false">
      <c r="A96" s="74" t="n">
        <v>82.02</v>
      </c>
      <c r="B96" s="74" t="n">
        <v>0</v>
      </c>
      <c r="C96" s="75" t="n">
        <v>94</v>
      </c>
      <c r="D96" s="76"/>
      <c r="E96" s="76"/>
      <c r="F96" s="77" t="s">
        <v>140</v>
      </c>
      <c r="G96" s="78" t="s">
        <v>325</v>
      </c>
      <c r="H96" s="75"/>
      <c r="I96" s="79" t="n">
        <f aca="false">A96</f>
        <v>82.02</v>
      </c>
      <c r="J96" s="80" t="n">
        <f aca="false">'Formulário de Solicitação de Co'!F145</f>
        <v>0</v>
      </c>
      <c r="K96" s="81" t="n">
        <f aca="false">J96*I96</f>
        <v>0</v>
      </c>
    </row>
    <row r="97" s="31" customFormat="true" ht="23.85" hidden="false" customHeight="false" outlineLevel="0" collapsed="false">
      <c r="A97" s="74" t="n">
        <v>5.5</v>
      </c>
      <c r="B97" s="74" t="n">
        <v>0</v>
      </c>
      <c r="C97" s="75" t="n">
        <v>95</v>
      </c>
      <c r="D97" s="76"/>
      <c r="E97" s="76"/>
      <c r="F97" s="77" t="s">
        <v>141</v>
      </c>
      <c r="G97" s="78" t="s">
        <v>325</v>
      </c>
      <c r="H97" s="75"/>
      <c r="I97" s="79" t="n">
        <f aca="false">A97</f>
        <v>5.5</v>
      </c>
      <c r="J97" s="80" t="n">
        <f aca="false">'Formulário de Solicitação de Co'!F146</f>
        <v>0</v>
      </c>
      <c r="K97" s="81" t="n">
        <f aca="false">J97*I97</f>
        <v>0</v>
      </c>
    </row>
    <row r="98" s="31" customFormat="true" ht="13.8" hidden="false" customHeight="false" outlineLevel="0" collapsed="false">
      <c r="A98" s="74" t="n">
        <v>39.49</v>
      </c>
      <c r="B98" s="74" t="n">
        <v>0</v>
      </c>
      <c r="C98" s="75" t="n">
        <v>96</v>
      </c>
      <c r="D98" s="76"/>
      <c r="E98" s="76"/>
      <c r="F98" s="77" t="s">
        <v>142</v>
      </c>
      <c r="G98" s="78" t="s">
        <v>325</v>
      </c>
      <c r="H98" s="75"/>
      <c r="I98" s="79" t="n">
        <f aca="false">A98</f>
        <v>39.49</v>
      </c>
      <c r="J98" s="80" t="n">
        <f aca="false">'Formulário de Solicitação de Co'!F147</f>
        <v>0</v>
      </c>
      <c r="K98" s="81" t="n">
        <f aca="false">J98*I98</f>
        <v>0</v>
      </c>
    </row>
    <row r="99" s="31" customFormat="true" ht="13.8" hidden="false" customHeight="false" outlineLevel="0" collapsed="false">
      <c r="A99" s="74" t="n">
        <v>7.08</v>
      </c>
      <c r="B99" s="74" t="n">
        <v>0</v>
      </c>
      <c r="C99" s="75" t="n">
        <v>97</v>
      </c>
      <c r="D99" s="76"/>
      <c r="E99" s="76"/>
      <c r="F99" s="77" t="s">
        <v>143</v>
      </c>
      <c r="G99" s="78" t="s">
        <v>325</v>
      </c>
      <c r="H99" s="75"/>
      <c r="I99" s="79" t="n">
        <f aca="false">A99</f>
        <v>7.08</v>
      </c>
      <c r="J99" s="80" t="n">
        <f aca="false">'Formulário de Solicitação de Co'!F148</f>
        <v>0</v>
      </c>
      <c r="K99" s="81" t="n">
        <f aca="false">J99*I99</f>
        <v>0</v>
      </c>
    </row>
    <row r="100" s="31" customFormat="true" ht="23.85" hidden="false" customHeight="false" outlineLevel="0" collapsed="false">
      <c r="A100" s="74" t="n">
        <v>7.63</v>
      </c>
      <c r="B100" s="74" t="n">
        <v>0</v>
      </c>
      <c r="C100" s="75" t="n">
        <v>98</v>
      </c>
      <c r="D100" s="76"/>
      <c r="E100" s="76"/>
      <c r="F100" s="77" t="s">
        <v>144</v>
      </c>
      <c r="G100" s="78" t="s">
        <v>325</v>
      </c>
      <c r="H100" s="75"/>
      <c r="I100" s="79" t="n">
        <f aca="false">A100</f>
        <v>7.63</v>
      </c>
      <c r="J100" s="80" t="n">
        <f aca="false">'Formulário de Solicitação de Co'!F149</f>
        <v>0</v>
      </c>
      <c r="K100" s="81" t="n">
        <f aca="false">J100*I100</f>
        <v>0</v>
      </c>
    </row>
    <row r="101" s="31" customFormat="true" ht="35.05" hidden="false" customHeight="false" outlineLevel="0" collapsed="false">
      <c r="A101" s="74" t="n">
        <v>20.76</v>
      </c>
      <c r="B101" s="74" t="n">
        <v>0</v>
      </c>
      <c r="C101" s="75" t="n">
        <v>99</v>
      </c>
      <c r="D101" s="76"/>
      <c r="E101" s="76"/>
      <c r="F101" s="77" t="s">
        <v>145</v>
      </c>
      <c r="G101" s="78" t="s">
        <v>325</v>
      </c>
      <c r="H101" s="75"/>
      <c r="I101" s="79" t="n">
        <f aca="false">A101</f>
        <v>20.76</v>
      </c>
      <c r="J101" s="80" t="n">
        <f aca="false">'Formulário de Solicitação de Co'!F150</f>
        <v>0</v>
      </c>
      <c r="K101" s="81" t="n">
        <f aca="false">J101*I101</f>
        <v>0</v>
      </c>
    </row>
    <row r="102" s="31" customFormat="true" ht="35.05" hidden="false" customHeight="false" outlineLevel="0" collapsed="false">
      <c r="A102" s="74" t="n">
        <v>65.05</v>
      </c>
      <c r="B102" s="74" t="n">
        <v>0</v>
      </c>
      <c r="C102" s="75" t="n">
        <v>100</v>
      </c>
      <c r="D102" s="76"/>
      <c r="E102" s="76"/>
      <c r="F102" s="77" t="s">
        <v>146</v>
      </c>
      <c r="G102" s="78" t="s">
        <v>342</v>
      </c>
      <c r="H102" s="75"/>
      <c r="I102" s="79" t="n">
        <f aca="false">A102</f>
        <v>65.05</v>
      </c>
      <c r="J102" s="80" t="n">
        <f aca="false">'Formulário de Solicitação de Co'!F151</f>
        <v>0</v>
      </c>
      <c r="K102" s="81" t="n">
        <f aca="false">J102*I102</f>
        <v>0</v>
      </c>
    </row>
    <row r="103" s="31" customFormat="true" ht="23.85" hidden="false" customHeight="false" outlineLevel="0" collapsed="false">
      <c r="A103" s="74" t="n">
        <v>1954.5</v>
      </c>
      <c r="B103" s="74" t="n">
        <v>0</v>
      </c>
      <c r="C103" s="75" t="n">
        <v>101</v>
      </c>
      <c r="D103" s="76"/>
      <c r="E103" s="76"/>
      <c r="F103" s="77" t="s">
        <v>147</v>
      </c>
      <c r="G103" s="78" t="s">
        <v>325</v>
      </c>
      <c r="H103" s="75"/>
      <c r="I103" s="79" t="n">
        <f aca="false">A103</f>
        <v>1954.5</v>
      </c>
      <c r="J103" s="80" t="n">
        <f aca="false">'Formulário de Solicitação de Co'!F152</f>
        <v>0</v>
      </c>
      <c r="K103" s="81" t="n">
        <f aca="false">J103*I103</f>
        <v>0</v>
      </c>
    </row>
    <row r="104" s="31" customFormat="true" ht="23.85" hidden="false" customHeight="false" outlineLevel="0" collapsed="false">
      <c r="A104" s="74" t="n">
        <v>50.5</v>
      </c>
      <c r="B104" s="74" t="n">
        <v>0</v>
      </c>
      <c r="C104" s="75" t="n">
        <v>102</v>
      </c>
      <c r="D104" s="76"/>
      <c r="E104" s="76"/>
      <c r="F104" s="77" t="s">
        <v>148</v>
      </c>
      <c r="G104" s="78" t="s">
        <v>325</v>
      </c>
      <c r="H104" s="75"/>
      <c r="I104" s="79" t="n">
        <f aca="false">A104</f>
        <v>50.5</v>
      </c>
      <c r="J104" s="80" t="n">
        <f aca="false">'Formulário de Solicitação de Co'!F153</f>
        <v>0</v>
      </c>
      <c r="K104" s="81" t="n">
        <f aca="false">J104*I104</f>
        <v>0</v>
      </c>
    </row>
    <row r="105" s="31" customFormat="true" ht="23.85" hidden="false" customHeight="false" outlineLevel="0" collapsed="false">
      <c r="A105" s="74" t="n">
        <v>53.27</v>
      </c>
      <c r="B105" s="74" t="n">
        <v>0</v>
      </c>
      <c r="C105" s="75" t="n">
        <v>103</v>
      </c>
      <c r="D105" s="76"/>
      <c r="E105" s="76"/>
      <c r="F105" s="77" t="s">
        <v>149</v>
      </c>
      <c r="G105" s="78" t="s">
        <v>325</v>
      </c>
      <c r="H105" s="75"/>
      <c r="I105" s="79" t="n">
        <f aca="false">A105</f>
        <v>53.27</v>
      </c>
      <c r="J105" s="80" t="n">
        <f aca="false">'Formulário de Solicitação de Co'!F154</f>
        <v>0</v>
      </c>
      <c r="K105" s="81" t="n">
        <f aca="false">J105*I105</f>
        <v>0</v>
      </c>
    </row>
    <row r="106" s="31" customFormat="true" ht="35.05" hidden="false" customHeight="false" outlineLevel="0" collapsed="false">
      <c r="A106" s="74" t="n">
        <v>18.65</v>
      </c>
      <c r="B106" s="74" t="n">
        <v>0</v>
      </c>
      <c r="C106" s="75" t="n">
        <v>104</v>
      </c>
      <c r="D106" s="76"/>
      <c r="E106" s="76"/>
      <c r="F106" s="77" t="s">
        <v>150</v>
      </c>
      <c r="G106" s="78" t="s">
        <v>325</v>
      </c>
      <c r="H106" s="75"/>
      <c r="I106" s="79" t="n">
        <f aca="false">A106</f>
        <v>18.65</v>
      </c>
      <c r="J106" s="80" t="n">
        <f aca="false">'Formulário de Solicitação de Co'!F155</f>
        <v>0</v>
      </c>
      <c r="K106" s="81" t="n">
        <f aca="false">J106*I106</f>
        <v>0</v>
      </c>
    </row>
    <row r="107" s="31" customFormat="true" ht="23.85" hidden="false" customHeight="false" outlineLevel="0" collapsed="false">
      <c r="A107" s="74" t="n">
        <v>83.77</v>
      </c>
      <c r="B107" s="74" t="n">
        <v>0</v>
      </c>
      <c r="C107" s="75" t="n">
        <v>105</v>
      </c>
      <c r="D107" s="76"/>
      <c r="E107" s="76"/>
      <c r="F107" s="77" t="s">
        <v>151</v>
      </c>
      <c r="G107" s="78" t="s">
        <v>325</v>
      </c>
      <c r="H107" s="75"/>
      <c r="I107" s="79" t="n">
        <f aca="false">A107</f>
        <v>83.77</v>
      </c>
      <c r="J107" s="80" t="n">
        <f aca="false">'Formulário de Solicitação de Co'!F156</f>
        <v>0</v>
      </c>
      <c r="K107" s="81" t="n">
        <f aca="false">J107*I107</f>
        <v>0</v>
      </c>
    </row>
    <row r="108" s="31" customFormat="true" ht="23.85" hidden="false" customHeight="false" outlineLevel="0" collapsed="false">
      <c r="A108" s="74" t="n">
        <v>322.88</v>
      </c>
      <c r="B108" s="74" t="n">
        <v>0</v>
      </c>
      <c r="C108" s="75" t="n">
        <v>106</v>
      </c>
      <c r="D108" s="76"/>
      <c r="E108" s="76"/>
      <c r="F108" s="77" t="s">
        <v>152</v>
      </c>
      <c r="G108" s="78" t="s">
        <v>343</v>
      </c>
      <c r="H108" s="75"/>
      <c r="I108" s="79" t="n">
        <f aca="false">A108</f>
        <v>322.88</v>
      </c>
      <c r="J108" s="80" t="n">
        <f aca="false">'Formulário de Solicitação de Co'!F157</f>
        <v>0</v>
      </c>
      <c r="K108" s="81" t="n">
        <f aca="false">J108*I108</f>
        <v>0</v>
      </c>
    </row>
    <row r="109" s="31" customFormat="true" ht="23.85" hidden="false" customHeight="false" outlineLevel="0" collapsed="false">
      <c r="A109" s="74" t="n">
        <v>18.01</v>
      </c>
      <c r="B109" s="74" t="n">
        <v>0</v>
      </c>
      <c r="C109" s="75" t="n">
        <v>107</v>
      </c>
      <c r="D109" s="76"/>
      <c r="E109" s="76"/>
      <c r="F109" s="77" t="s">
        <v>153</v>
      </c>
      <c r="G109" s="78" t="s">
        <v>344</v>
      </c>
      <c r="H109" s="75"/>
      <c r="I109" s="79" t="n">
        <f aca="false">A109</f>
        <v>18.01</v>
      </c>
      <c r="J109" s="80" t="n">
        <f aca="false">'Formulário de Solicitação de Co'!F158</f>
        <v>0</v>
      </c>
      <c r="K109" s="81" t="n">
        <f aca="false">J109*I109</f>
        <v>0</v>
      </c>
    </row>
    <row r="110" s="31" customFormat="true" ht="23.85" hidden="false" customHeight="false" outlineLevel="0" collapsed="false">
      <c r="A110" s="74" t="n">
        <v>8.82</v>
      </c>
      <c r="B110" s="74" t="n">
        <v>0</v>
      </c>
      <c r="C110" s="75" t="n">
        <v>108</v>
      </c>
      <c r="D110" s="76"/>
      <c r="E110" s="76"/>
      <c r="F110" s="77" t="s">
        <v>154</v>
      </c>
      <c r="G110" s="78" t="s">
        <v>344</v>
      </c>
      <c r="H110" s="75"/>
      <c r="I110" s="79" t="n">
        <f aca="false">A110</f>
        <v>8.82</v>
      </c>
      <c r="J110" s="80" t="n">
        <f aca="false">'Formulário de Solicitação de Co'!F159</f>
        <v>0</v>
      </c>
      <c r="K110" s="81" t="n">
        <f aca="false">J110*I110</f>
        <v>0</v>
      </c>
    </row>
    <row r="111" s="31" customFormat="true" ht="23.85" hidden="false" customHeight="false" outlineLevel="0" collapsed="false">
      <c r="A111" s="74" t="n">
        <v>13.77</v>
      </c>
      <c r="B111" s="74" t="n">
        <v>0</v>
      </c>
      <c r="C111" s="75" t="n">
        <v>109</v>
      </c>
      <c r="D111" s="76"/>
      <c r="E111" s="76"/>
      <c r="F111" s="77" t="s">
        <v>155</v>
      </c>
      <c r="G111" s="78" t="s">
        <v>345</v>
      </c>
      <c r="H111" s="75"/>
      <c r="I111" s="79" t="n">
        <f aca="false">A111</f>
        <v>13.77</v>
      </c>
      <c r="J111" s="80" t="n">
        <f aca="false">'Formulário de Solicitação de Co'!F160</f>
        <v>0</v>
      </c>
      <c r="K111" s="81" t="n">
        <f aca="false">J111*I111</f>
        <v>0</v>
      </c>
    </row>
    <row r="112" s="31" customFormat="true" ht="23.85" hidden="false" customHeight="false" outlineLevel="0" collapsed="false">
      <c r="A112" s="74" t="n">
        <v>92.76</v>
      </c>
      <c r="B112" s="74" t="n">
        <v>0</v>
      </c>
      <c r="C112" s="75" t="n">
        <v>110</v>
      </c>
      <c r="D112" s="76"/>
      <c r="E112" s="76"/>
      <c r="F112" s="77" t="s">
        <v>156</v>
      </c>
      <c r="G112" s="78" t="s">
        <v>346</v>
      </c>
      <c r="H112" s="75"/>
      <c r="I112" s="79" t="n">
        <f aca="false">A112</f>
        <v>92.76</v>
      </c>
      <c r="J112" s="80" t="n">
        <f aca="false">'Formulário de Solicitação de Co'!F161</f>
        <v>0</v>
      </c>
      <c r="K112" s="81" t="n">
        <f aca="false">J112*I112</f>
        <v>0</v>
      </c>
    </row>
    <row r="113" s="31" customFormat="true" ht="23.85" hidden="false" customHeight="false" outlineLevel="0" collapsed="false">
      <c r="A113" s="74" t="n">
        <v>129.29</v>
      </c>
      <c r="B113" s="74" t="n">
        <v>0</v>
      </c>
      <c r="C113" s="75" t="n">
        <v>111</v>
      </c>
      <c r="D113" s="76"/>
      <c r="E113" s="76"/>
      <c r="F113" s="77" t="s">
        <v>157</v>
      </c>
      <c r="G113" s="78" t="s">
        <v>347</v>
      </c>
      <c r="H113" s="75"/>
      <c r="I113" s="79" t="n">
        <f aca="false">A113</f>
        <v>129.29</v>
      </c>
      <c r="J113" s="80" t="n">
        <f aca="false">'Formulário de Solicitação de Co'!F162</f>
        <v>0</v>
      </c>
      <c r="K113" s="81" t="n">
        <f aca="false">J113*I113</f>
        <v>0</v>
      </c>
    </row>
    <row r="114" s="31" customFormat="true" ht="23.85" hidden="false" customHeight="false" outlineLevel="0" collapsed="false">
      <c r="A114" s="74" t="n">
        <v>165.21</v>
      </c>
      <c r="B114" s="74" t="n">
        <v>0</v>
      </c>
      <c r="C114" s="75" t="n">
        <v>112</v>
      </c>
      <c r="D114" s="76"/>
      <c r="E114" s="76"/>
      <c r="F114" s="77" t="s">
        <v>158</v>
      </c>
      <c r="G114" s="78" t="s">
        <v>325</v>
      </c>
      <c r="H114" s="75"/>
      <c r="I114" s="79" t="n">
        <f aca="false">A114</f>
        <v>165.21</v>
      </c>
      <c r="J114" s="80" t="n">
        <f aca="false">'Formulário de Solicitação de Co'!F163</f>
        <v>0</v>
      </c>
      <c r="K114" s="81" t="n">
        <f aca="false">J114*I114</f>
        <v>0</v>
      </c>
    </row>
    <row r="115" s="31" customFormat="true" ht="23.85" hidden="false" customHeight="false" outlineLevel="0" collapsed="false">
      <c r="A115" s="74" t="n">
        <v>173.36</v>
      </c>
      <c r="B115" s="74" t="n">
        <v>0</v>
      </c>
      <c r="C115" s="75" t="n">
        <v>113</v>
      </c>
      <c r="D115" s="76"/>
      <c r="E115" s="76"/>
      <c r="F115" s="77" t="s">
        <v>159</v>
      </c>
      <c r="G115" s="78" t="s">
        <v>325</v>
      </c>
      <c r="H115" s="75"/>
      <c r="I115" s="79" t="n">
        <f aca="false">A115</f>
        <v>173.36</v>
      </c>
      <c r="J115" s="80" t="n">
        <f aca="false">'Formulário de Solicitação de Co'!F164</f>
        <v>0</v>
      </c>
      <c r="K115" s="81" t="n">
        <f aca="false">J115*I115</f>
        <v>0</v>
      </c>
    </row>
    <row r="116" s="31" customFormat="true" ht="23.85" hidden="false" customHeight="false" outlineLevel="0" collapsed="false">
      <c r="A116" s="74" t="n">
        <v>558.95</v>
      </c>
      <c r="B116" s="74" t="n">
        <v>0</v>
      </c>
      <c r="C116" s="75" t="n">
        <v>114</v>
      </c>
      <c r="D116" s="76"/>
      <c r="E116" s="76"/>
      <c r="F116" s="77" t="s">
        <v>160</v>
      </c>
      <c r="G116" s="78" t="s">
        <v>348</v>
      </c>
      <c r="H116" s="75"/>
      <c r="I116" s="79" t="n">
        <f aca="false">A116</f>
        <v>558.95</v>
      </c>
      <c r="J116" s="80" t="n">
        <f aca="false">'Formulário de Solicitação de Co'!F165</f>
        <v>0</v>
      </c>
      <c r="K116" s="81" t="n">
        <f aca="false">J116*I116</f>
        <v>0</v>
      </c>
    </row>
    <row r="117" s="31" customFormat="true" ht="23.85" hidden="false" customHeight="false" outlineLevel="0" collapsed="false">
      <c r="A117" s="74" t="n">
        <v>334.94</v>
      </c>
      <c r="B117" s="74" t="n">
        <v>0</v>
      </c>
      <c r="C117" s="75" t="n">
        <v>115</v>
      </c>
      <c r="D117" s="76"/>
      <c r="E117" s="76"/>
      <c r="F117" s="77" t="s">
        <v>161</v>
      </c>
      <c r="G117" s="78" t="s">
        <v>348</v>
      </c>
      <c r="H117" s="75"/>
      <c r="I117" s="79" t="n">
        <f aca="false">A117</f>
        <v>334.94</v>
      </c>
      <c r="J117" s="80" t="n">
        <f aca="false">'Formulário de Solicitação de Co'!F166</f>
        <v>0</v>
      </c>
      <c r="K117" s="81" t="n">
        <f aca="false">J117*I117</f>
        <v>0</v>
      </c>
    </row>
    <row r="118" s="31" customFormat="true" ht="23.85" hidden="false" customHeight="false" outlineLevel="0" collapsed="false">
      <c r="A118" s="74" t="n">
        <v>556.18</v>
      </c>
      <c r="B118" s="74" t="n">
        <v>0</v>
      </c>
      <c r="C118" s="75" t="n">
        <v>116</v>
      </c>
      <c r="D118" s="76"/>
      <c r="E118" s="76"/>
      <c r="F118" s="77" t="s">
        <v>162</v>
      </c>
      <c r="G118" s="78" t="s">
        <v>348</v>
      </c>
      <c r="H118" s="75"/>
      <c r="I118" s="79" t="n">
        <f aca="false">A118</f>
        <v>556.18</v>
      </c>
      <c r="J118" s="80" t="n">
        <f aca="false">'Formulário de Solicitação de Co'!F167</f>
        <v>0</v>
      </c>
      <c r="K118" s="81" t="n">
        <f aca="false">J118*I118</f>
        <v>0</v>
      </c>
    </row>
    <row r="119" s="31" customFormat="true" ht="23.85" hidden="false" customHeight="false" outlineLevel="0" collapsed="false">
      <c r="A119" s="74" t="n">
        <v>211.31</v>
      </c>
      <c r="B119" s="74" t="n">
        <v>0</v>
      </c>
      <c r="C119" s="75" t="n">
        <v>117</v>
      </c>
      <c r="D119" s="76"/>
      <c r="E119" s="76"/>
      <c r="F119" s="77" t="s">
        <v>163</v>
      </c>
      <c r="G119" s="78" t="s">
        <v>325</v>
      </c>
      <c r="H119" s="75"/>
      <c r="I119" s="79" t="n">
        <f aca="false">A119</f>
        <v>211.31</v>
      </c>
      <c r="J119" s="80" t="n">
        <f aca="false">'Formulário de Solicitação de Co'!F168</f>
        <v>0</v>
      </c>
      <c r="K119" s="81" t="n">
        <f aca="false">J119*I119</f>
        <v>0</v>
      </c>
    </row>
    <row r="120" s="31" customFormat="true" ht="23.85" hidden="false" customHeight="false" outlineLevel="0" collapsed="false">
      <c r="A120" s="74" t="n">
        <v>30.84</v>
      </c>
      <c r="B120" s="74" t="n">
        <v>0</v>
      </c>
      <c r="C120" s="75" t="n">
        <v>118</v>
      </c>
      <c r="D120" s="76"/>
      <c r="E120" s="76"/>
      <c r="F120" s="77" t="s">
        <v>164</v>
      </c>
      <c r="G120" s="78" t="s">
        <v>324</v>
      </c>
      <c r="H120" s="75"/>
      <c r="I120" s="79" t="n">
        <f aca="false">A120</f>
        <v>30.84</v>
      </c>
      <c r="J120" s="80" t="n">
        <f aca="false">'Formulário de Solicitação de Co'!F169</f>
        <v>0</v>
      </c>
      <c r="K120" s="81" t="n">
        <f aca="false">J120*I120</f>
        <v>0</v>
      </c>
    </row>
    <row r="121" s="31" customFormat="true" ht="23.85" hidden="false" customHeight="false" outlineLevel="0" collapsed="false">
      <c r="A121" s="74" t="n">
        <v>28.1</v>
      </c>
      <c r="B121" s="74" t="n">
        <v>0</v>
      </c>
      <c r="C121" s="75" t="n">
        <v>119</v>
      </c>
      <c r="D121" s="76"/>
      <c r="E121" s="76"/>
      <c r="F121" s="77" t="s">
        <v>165</v>
      </c>
      <c r="G121" s="78" t="s">
        <v>324</v>
      </c>
      <c r="H121" s="75"/>
      <c r="I121" s="79" t="n">
        <f aca="false">A121</f>
        <v>28.1</v>
      </c>
      <c r="J121" s="80" t="n">
        <f aca="false">'Formulário de Solicitação de Co'!F170</f>
        <v>0</v>
      </c>
      <c r="K121" s="81" t="n">
        <f aca="false">J121*I121</f>
        <v>0</v>
      </c>
    </row>
    <row r="122" s="31" customFormat="true" ht="23.85" hidden="false" customHeight="false" outlineLevel="0" collapsed="false">
      <c r="A122" s="74" t="n">
        <v>30.11</v>
      </c>
      <c r="B122" s="74" t="n">
        <v>0</v>
      </c>
      <c r="C122" s="75" t="n">
        <v>120</v>
      </c>
      <c r="D122" s="76"/>
      <c r="E122" s="76"/>
      <c r="F122" s="77" t="s">
        <v>166</v>
      </c>
      <c r="G122" s="78" t="s">
        <v>324</v>
      </c>
      <c r="H122" s="75"/>
      <c r="I122" s="79" t="n">
        <f aca="false">A122</f>
        <v>30.11</v>
      </c>
      <c r="J122" s="80" t="n">
        <f aca="false">'Formulário de Solicitação de Co'!F171</f>
        <v>0</v>
      </c>
      <c r="K122" s="81" t="n">
        <f aca="false">J122*I122</f>
        <v>0</v>
      </c>
    </row>
    <row r="123" s="31" customFormat="true" ht="57.45" hidden="false" customHeight="false" outlineLevel="0" collapsed="false">
      <c r="A123" s="74" t="n">
        <v>23.88</v>
      </c>
      <c r="B123" s="74" t="n">
        <v>0</v>
      </c>
      <c r="C123" s="75" t="n">
        <v>121</v>
      </c>
      <c r="D123" s="76"/>
      <c r="E123" s="76"/>
      <c r="F123" s="77" t="s">
        <v>167</v>
      </c>
      <c r="G123" s="78" t="s">
        <v>324</v>
      </c>
      <c r="H123" s="75"/>
      <c r="I123" s="79" t="n">
        <f aca="false">A123</f>
        <v>23.88</v>
      </c>
      <c r="J123" s="80" t="n">
        <f aca="false">'Formulário de Solicitação de Co'!F172</f>
        <v>0</v>
      </c>
      <c r="K123" s="81" t="n">
        <f aca="false">J123*I123</f>
        <v>0</v>
      </c>
    </row>
    <row r="124" s="31" customFormat="true" ht="46.25" hidden="false" customHeight="false" outlineLevel="0" collapsed="false">
      <c r="A124" s="74" t="n">
        <v>56.66</v>
      </c>
      <c r="B124" s="74" t="n">
        <v>0</v>
      </c>
      <c r="C124" s="75" t="n">
        <v>122</v>
      </c>
      <c r="D124" s="76"/>
      <c r="E124" s="76"/>
      <c r="F124" s="77" t="s">
        <v>168</v>
      </c>
      <c r="G124" s="78" t="s">
        <v>324</v>
      </c>
      <c r="H124" s="75"/>
      <c r="I124" s="79" t="n">
        <f aca="false">A124</f>
        <v>56.66</v>
      </c>
      <c r="J124" s="80" t="n">
        <f aca="false">'Formulário de Solicitação de Co'!F173</f>
        <v>0</v>
      </c>
      <c r="K124" s="81" t="n">
        <f aca="false">J124*I124</f>
        <v>0</v>
      </c>
    </row>
    <row r="125" s="31" customFormat="true" ht="23.85" hidden="false" customHeight="false" outlineLevel="0" collapsed="false">
      <c r="A125" s="74" t="n">
        <v>110.73</v>
      </c>
      <c r="B125" s="74" t="n">
        <v>0</v>
      </c>
      <c r="C125" s="75" t="n">
        <v>123</v>
      </c>
      <c r="D125" s="76"/>
      <c r="E125" s="76"/>
      <c r="F125" s="77" t="s">
        <v>169</v>
      </c>
      <c r="G125" s="78" t="s">
        <v>349</v>
      </c>
      <c r="H125" s="75"/>
      <c r="I125" s="79" t="n">
        <f aca="false">A125</f>
        <v>110.73</v>
      </c>
      <c r="J125" s="80" t="n">
        <f aca="false">'Formulário de Solicitação de Co'!F174</f>
        <v>0</v>
      </c>
      <c r="K125" s="81" t="n">
        <f aca="false">J125*I125</f>
        <v>0</v>
      </c>
    </row>
    <row r="126" s="31" customFormat="true" ht="79.85" hidden="false" customHeight="false" outlineLevel="0" collapsed="false">
      <c r="A126" s="74" t="n">
        <v>110.31</v>
      </c>
      <c r="B126" s="74" t="n">
        <v>0</v>
      </c>
      <c r="C126" s="75" t="n">
        <v>124</v>
      </c>
      <c r="D126" s="76"/>
      <c r="E126" s="76"/>
      <c r="F126" s="77" t="s">
        <v>170</v>
      </c>
      <c r="G126" s="78" t="s">
        <v>350</v>
      </c>
      <c r="H126" s="75"/>
      <c r="I126" s="79" t="n">
        <f aca="false">A126</f>
        <v>110.31</v>
      </c>
      <c r="J126" s="80" t="n">
        <f aca="false">'Formulário de Solicitação de Co'!F175</f>
        <v>0</v>
      </c>
      <c r="K126" s="81" t="n">
        <f aca="false">J126*I126</f>
        <v>0</v>
      </c>
    </row>
    <row r="127" s="31" customFormat="true" ht="35.05" hidden="false" customHeight="false" outlineLevel="0" collapsed="false">
      <c r="A127" s="74" t="n">
        <v>111.19</v>
      </c>
      <c r="B127" s="74" t="n">
        <v>0</v>
      </c>
      <c r="C127" s="75" t="n">
        <v>125</v>
      </c>
      <c r="D127" s="76"/>
      <c r="E127" s="76"/>
      <c r="F127" s="77" t="s">
        <v>171</v>
      </c>
      <c r="G127" s="78" t="s">
        <v>349</v>
      </c>
      <c r="H127" s="75"/>
      <c r="I127" s="79" t="n">
        <f aca="false">A127</f>
        <v>111.19</v>
      </c>
      <c r="J127" s="80" t="n">
        <f aca="false">'Formulário de Solicitação de Co'!F176</f>
        <v>0</v>
      </c>
      <c r="K127" s="81" t="n">
        <f aca="false">J127*I127</f>
        <v>0</v>
      </c>
    </row>
    <row r="128" s="31" customFormat="true" ht="35.05" hidden="false" customHeight="false" outlineLevel="0" collapsed="false">
      <c r="A128" s="74" t="n">
        <v>120.35</v>
      </c>
      <c r="B128" s="74" t="n">
        <v>0</v>
      </c>
      <c r="C128" s="75" t="n">
        <v>126</v>
      </c>
      <c r="D128" s="76"/>
      <c r="E128" s="76"/>
      <c r="F128" s="77" t="s">
        <v>172</v>
      </c>
      <c r="G128" s="78" t="s">
        <v>349</v>
      </c>
      <c r="H128" s="75"/>
      <c r="I128" s="79" t="n">
        <f aca="false">A128</f>
        <v>120.35</v>
      </c>
      <c r="J128" s="80" t="n">
        <f aca="false">'Formulário de Solicitação de Co'!F177</f>
        <v>0</v>
      </c>
      <c r="K128" s="81" t="n">
        <f aca="false">J128*I128</f>
        <v>0</v>
      </c>
    </row>
    <row r="129" s="31" customFormat="true" ht="23.85" hidden="false" customHeight="false" outlineLevel="0" collapsed="false">
      <c r="A129" s="74" t="n">
        <v>38.6</v>
      </c>
      <c r="B129" s="74" t="n">
        <v>0</v>
      </c>
      <c r="C129" s="75" t="n">
        <v>127</v>
      </c>
      <c r="D129" s="76"/>
      <c r="E129" s="76"/>
      <c r="F129" s="77" t="s">
        <v>173</v>
      </c>
      <c r="G129" s="78" t="s">
        <v>325</v>
      </c>
      <c r="H129" s="75"/>
      <c r="I129" s="79" t="n">
        <f aca="false">A129</f>
        <v>38.6</v>
      </c>
      <c r="J129" s="80" t="n">
        <f aca="false">'Formulário de Solicitação de Co'!F178</f>
        <v>0</v>
      </c>
      <c r="K129" s="81" t="n">
        <f aca="false">J129*I129</f>
        <v>0</v>
      </c>
    </row>
    <row r="130" s="31" customFormat="true" ht="23.85" hidden="false" customHeight="false" outlineLevel="0" collapsed="false">
      <c r="A130" s="74" t="n">
        <v>38.07</v>
      </c>
      <c r="B130" s="74" t="n">
        <v>0</v>
      </c>
      <c r="C130" s="75" t="n">
        <v>128</v>
      </c>
      <c r="D130" s="76"/>
      <c r="E130" s="76"/>
      <c r="F130" s="77" t="s">
        <v>174</v>
      </c>
      <c r="G130" s="78" t="s">
        <v>325</v>
      </c>
      <c r="H130" s="75"/>
      <c r="I130" s="79" t="n">
        <f aca="false">A130</f>
        <v>38.07</v>
      </c>
      <c r="J130" s="80" t="n">
        <f aca="false">'Formulário de Solicitação de Co'!F179</f>
        <v>0</v>
      </c>
      <c r="K130" s="81" t="n">
        <f aca="false">J130*I130</f>
        <v>0</v>
      </c>
    </row>
    <row r="131" s="31" customFormat="true" ht="35.05" hidden="false" customHeight="false" outlineLevel="0" collapsed="false">
      <c r="A131" s="74" t="n">
        <v>43.87</v>
      </c>
      <c r="B131" s="74" t="n">
        <v>0</v>
      </c>
      <c r="C131" s="75" t="n">
        <v>129</v>
      </c>
      <c r="D131" s="76"/>
      <c r="E131" s="76"/>
      <c r="F131" s="77" t="s">
        <v>175</v>
      </c>
      <c r="G131" s="78" t="s">
        <v>324</v>
      </c>
      <c r="H131" s="75"/>
      <c r="I131" s="79" t="n">
        <f aca="false">A131</f>
        <v>43.87</v>
      </c>
      <c r="J131" s="80" t="n">
        <f aca="false">'Formulário de Solicitação de Co'!F180</f>
        <v>0</v>
      </c>
      <c r="K131" s="81" t="n">
        <f aca="false">J131*I131</f>
        <v>0</v>
      </c>
    </row>
    <row r="132" s="31" customFormat="true" ht="35.05" hidden="false" customHeight="false" outlineLevel="0" collapsed="false">
      <c r="A132" s="74" t="n">
        <v>34.92</v>
      </c>
      <c r="B132" s="74" t="n">
        <v>0</v>
      </c>
      <c r="C132" s="75" t="n">
        <v>130</v>
      </c>
      <c r="D132" s="76"/>
      <c r="E132" s="76"/>
      <c r="F132" s="77" t="s">
        <v>176</v>
      </c>
      <c r="G132" s="78" t="s">
        <v>324</v>
      </c>
      <c r="H132" s="75"/>
      <c r="I132" s="79" t="n">
        <f aca="false">A132</f>
        <v>34.92</v>
      </c>
      <c r="J132" s="80" t="n">
        <f aca="false">'Formulário de Solicitação de Co'!F181</f>
        <v>0</v>
      </c>
      <c r="K132" s="81" t="n">
        <f aca="false">J132*I132</f>
        <v>0</v>
      </c>
    </row>
    <row r="133" s="31" customFormat="true" ht="35.05" hidden="false" customHeight="false" outlineLevel="0" collapsed="false">
      <c r="A133" s="74" t="n">
        <v>39.37</v>
      </c>
      <c r="B133" s="74" t="n">
        <v>0</v>
      </c>
      <c r="C133" s="75" t="n">
        <v>131</v>
      </c>
      <c r="D133" s="76"/>
      <c r="E133" s="76"/>
      <c r="F133" s="77" t="s">
        <v>177</v>
      </c>
      <c r="G133" s="78" t="s">
        <v>324</v>
      </c>
      <c r="H133" s="75"/>
      <c r="I133" s="79" t="n">
        <f aca="false">A133</f>
        <v>39.37</v>
      </c>
      <c r="J133" s="80" t="n">
        <f aca="false">'Formulário de Solicitação de Co'!F182</f>
        <v>0</v>
      </c>
      <c r="K133" s="81" t="n">
        <f aca="false">J133*I133</f>
        <v>0</v>
      </c>
    </row>
    <row r="134" s="31" customFormat="true" ht="35.05" hidden="false" customHeight="false" outlineLevel="0" collapsed="false">
      <c r="A134" s="74" t="n">
        <v>43.73</v>
      </c>
      <c r="B134" s="74" t="n">
        <v>0</v>
      </c>
      <c r="C134" s="75" t="n">
        <v>132</v>
      </c>
      <c r="D134" s="76"/>
      <c r="E134" s="76"/>
      <c r="F134" s="77" t="s">
        <v>178</v>
      </c>
      <c r="G134" s="78" t="s">
        <v>324</v>
      </c>
      <c r="H134" s="75"/>
      <c r="I134" s="79" t="n">
        <f aca="false">A134</f>
        <v>43.73</v>
      </c>
      <c r="J134" s="80" t="n">
        <f aca="false">'Formulário de Solicitação de Co'!F183</f>
        <v>0</v>
      </c>
      <c r="K134" s="81" t="n">
        <f aca="false">J134*I134</f>
        <v>0</v>
      </c>
    </row>
    <row r="135" s="31" customFormat="true" ht="35.05" hidden="false" customHeight="false" outlineLevel="0" collapsed="false">
      <c r="A135" s="74" t="n">
        <v>54.25</v>
      </c>
      <c r="B135" s="74" t="n">
        <v>0</v>
      </c>
      <c r="C135" s="75" t="n">
        <v>133</v>
      </c>
      <c r="D135" s="76"/>
      <c r="E135" s="76"/>
      <c r="F135" s="77" t="s">
        <v>179</v>
      </c>
      <c r="G135" s="78" t="s">
        <v>324</v>
      </c>
      <c r="H135" s="75"/>
      <c r="I135" s="79" t="n">
        <f aca="false">A135</f>
        <v>54.25</v>
      </c>
      <c r="J135" s="80" t="n">
        <f aca="false">'Formulário de Solicitação de Co'!F184</f>
        <v>0</v>
      </c>
      <c r="K135" s="81" t="n">
        <f aca="false">J135*I135</f>
        <v>0</v>
      </c>
    </row>
    <row r="136" s="31" customFormat="true" ht="35.05" hidden="false" customHeight="false" outlineLevel="0" collapsed="false">
      <c r="A136" s="74" t="n">
        <v>355.88</v>
      </c>
      <c r="B136" s="74" t="n">
        <v>0</v>
      </c>
      <c r="C136" s="75" t="n">
        <v>134</v>
      </c>
      <c r="D136" s="76"/>
      <c r="E136" s="76"/>
      <c r="F136" s="77" t="s">
        <v>180</v>
      </c>
      <c r="G136" s="78" t="s">
        <v>351</v>
      </c>
      <c r="H136" s="75"/>
      <c r="I136" s="79" t="n">
        <f aca="false">A136</f>
        <v>355.88</v>
      </c>
      <c r="J136" s="80" t="n">
        <f aca="false">'Formulário de Solicitação de Co'!F185</f>
        <v>0</v>
      </c>
      <c r="K136" s="81" t="n">
        <f aca="false">J136*I136</f>
        <v>0</v>
      </c>
    </row>
    <row r="137" s="31" customFormat="true" ht="35.05" hidden="false" customHeight="false" outlineLevel="0" collapsed="false">
      <c r="A137" s="74" t="n">
        <v>1102.12</v>
      </c>
      <c r="B137" s="74" t="n">
        <v>0</v>
      </c>
      <c r="C137" s="75" t="n">
        <v>135</v>
      </c>
      <c r="D137" s="76"/>
      <c r="E137" s="76"/>
      <c r="F137" s="77" t="s">
        <v>181</v>
      </c>
      <c r="G137" s="78" t="s">
        <v>352</v>
      </c>
      <c r="H137" s="75"/>
      <c r="I137" s="79" t="n">
        <f aca="false">A137</f>
        <v>1102.12</v>
      </c>
      <c r="J137" s="80" t="n">
        <f aca="false">'Formulário de Solicitação de Co'!F186</f>
        <v>0</v>
      </c>
      <c r="K137" s="81" t="n">
        <f aca="false">J137*I137</f>
        <v>0</v>
      </c>
    </row>
    <row r="138" s="31" customFormat="true" ht="35.05" hidden="false" customHeight="false" outlineLevel="0" collapsed="false">
      <c r="A138" s="74" t="n">
        <v>32.15</v>
      </c>
      <c r="B138" s="74" t="n">
        <v>0</v>
      </c>
      <c r="C138" s="75" t="n">
        <v>136</v>
      </c>
      <c r="D138" s="76"/>
      <c r="E138" s="76"/>
      <c r="F138" s="77" t="s">
        <v>182</v>
      </c>
      <c r="G138" s="78" t="s">
        <v>325</v>
      </c>
      <c r="H138" s="75"/>
      <c r="I138" s="79" t="n">
        <f aca="false">A138</f>
        <v>32.15</v>
      </c>
      <c r="J138" s="80" t="n">
        <f aca="false">'Formulário de Solicitação de Co'!F187</f>
        <v>0</v>
      </c>
      <c r="K138" s="81" t="n">
        <f aca="false">J138*I138</f>
        <v>0</v>
      </c>
    </row>
    <row r="139" s="31" customFormat="true" ht="35.05" hidden="false" customHeight="false" outlineLevel="0" collapsed="false">
      <c r="A139" s="74" t="n">
        <v>355.04</v>
      </c>
      <c r="B139" s="74" t="n">
        <v>0</v>
      </c>
      <c r="C139" s="75" t="n">
        <v>137</v>
      </c>
      <c r="D139" s="76"/>
      <c r="E139" s="76"/>
      <c r="F139" s="77" t="s">
        <v>183</v>
      </c>
      <c r="G139" s="78" t="s">
        <v>351</v>
      </c>
      <c r="H139" s="75"/>
      <c r="I139" s="79" t="n">
        <f aca="false">A139</f>
        <v>355.04</v>
      </c>
      <c r="J139" s="80" t="n">
        <f aca="false">'Formulário de Solicitação de Co'!F188</f>
        <v>0</v>
      </c>
      <c r="K139" s="81" t="n">
        <f aca="false">J139*I139</f>
        <v>0</v>
      </c>
    </row>
    <row r="140" s="31" customFormat="true" ht="35.05" hidden="false" customHeight="false" outlineLevel="0" collapsed="false">
      <c r="A140" s="74" t="n">
        <v>20.8</v>
      </c>
      <c r="B140" s="74" t="n">
        <v>0</v>
      </c>
      <c r="C140" s="75" t="n">
        <v>138</v>
      </c>
      <c r="D140" s="76"/>
      <c r="E140" s="76"/>
      <c r="F140" s="77" t="s">
        <v>184</v>
      </c>
      <c r="G140" s="78" t="s">
        <v>353</v>
      </c>
      <c r="H140" s="75"/>
      <c r="I140" s="79" t="n">
        <f aca="false">A140</f>
        <v>20.8</v>
      </c>
      <c r="J140" s="80" t="n">
        <f aca="false">'Formulário de Solicitação de Co'!F189</f>
        <v>0</v>
      </c>
      <c r="K140" s="81" t="n">
        <f aca="false">J140*I140</f>
        <v>0</v>
      </c>
    </row>
    <row r="141" s="31" customFormat="true" ht="35.05" hidden="false" customHeight="false" outlineLevel="0" collapsed="false">
      <c r="A141" s="74" t="n">
        <v>562.62</v>
      </c>
      <c r="B141" s="74" t="n">
        <v>0</v>
      </c>
      <c r="C141" s="75" t="n">
        <v>139</v>
      </c>
      <c r="D141" s="76"/>
      <c r="E141" s="76"/>
      <c r="F141" s="77" t="s">
        <v>185</v>
      </c>
      <c r="G141" s="78" t="s">
        <v>354</v>
      </c>
      <c r="H141" s="75"/>
      <c r="I141" s="79" t="n">
        <f aca="false">A141</f>
        <v>562.62</v>
      </c>
      <c r="J141" s="80" t="n">
        <f aca="false">'Formulário de Solicitação de Co'!F190</f>
        <v>0</v>
      </c>
      <c r="K141" s="81" t="n">
        <f aca="false">J141*I141</f>
        <v>0</v>
      </c>
    </row>
    <row r="142" s="31" customFormat="true" ht="35.05" hidden="false" customHeight="false" outlineLevel="0" collapsed="false">
      <c r="A142" s="74" t="n">
        <v>129.87</v>
      </c>
      <c r="B142" s="74" t="n">
        <v>0</v>
      </c>
      <c r="C142" s="75" t="n">
        <v>140</v>
      </c>
      <c r="D142" s="76"/>
      <c r="E142" s="76"/>
      <c r="F142" s="77" t="s">
        <v>186</v>
      </c>
      <c r="G142" s="78" t="s">
        <v>355</v>
      </c>
      <c r="H142" s="75"/>
      <c r="I142" s="79" t="n">
        <f aca="false">A142</f>
        <v>129.87</v>
      </c>
      <c r="J142" s="80" t="n">
        <f aca="false">'Formulário de Solicitação de Co'!F191</f>
        <v>0</v>
      </c>
      <c r="K142" s="81" t="n">
        <f aca="false">J142*I142</f>
        <v>0</v>
      </c>
    </row>
    <row r="143" s="31" customFormat="true" ht="35.05" hidden="false" customHeight="false" outlineLevel="0" collapsed="false">
      <c r="A143" s="74" t="n">
        <v>119.59</v>
      </c>
      <c r="B143" s="74" t="n">
        <v>0</v>
      </c>
      <c r="C143" s="75" t="n">
        <v>141</v>
      </c>
      <c r="D143" s="76"/>
      <c r="E143" s="76"/>
      <c r="F143" s="77" t="s">
        <v>187</v>
      </c>
      <c r="G143" s="78" t="s">
        <v>355</v>
      </c>
      <c r="H143" s="75"/>
      <c r="I143" s="79" t="n">
        <f aca="false">A143</f>
        <v>119.59</v>
      </c>
      <c r="J143" s="80" t="n">
        <f aca="false">'Formulário de Solicitação de Co'!F192</f>
        <v>0</v>
      </c>
      <c r="K143" s="81" t="n">
        <f aca="false">J143*I143</f>
        <v>0</v>
      </c>
    </row>
    <row r="144" s="31" customFormat="true" ht="35.05" hidden="false" customHeight="false" outlineLevel="0" collapsed="false">
      <c r="A144" s="74" t="n">
        <v>8.75</v>
      </c>
      <c r="B144" s="74" t="n">
        <v>0</v>
      </c>
      <c r="C144" s="75" t="n">
        <v>142</v>
      </c>
      <c r="D144" s="76"/>
      <c r="E144" s="76"/>
      <c r="F144" s="77" t="s">
        <v>188</v>
      </c>
      <c r="G144" s="78" t="s">
        <v>356</v>
      </c>
      <c r="H144" s="75"/>
      <c r="I144" s="79" t="n">
        <f aca="false">A144</f>
        <v>8.75</v>
      </c>
      <c r="J144" s="80" t="n">
        <f aca="false">'Formulário de Solicitação de Co'!F193</f>
        <v>0</v>
      </c>
      <c r="K144" s="81" t="n">
        <f aca="false">J144*I144</f>
        <v>0</v>
      </c>
    </row>
    <row r="145" s="31" customFormat="true" ht="35.05" hidden="false" customHeight="false" outlineLevel="0" collapsed="false">
      <c r="A145" s="74" t="n">
        <v>15.44</v>
      </c>
      <c r="B145" s="74" t="n">
        <v>0</v>
      </c>
      <c r="C145" s="75" t="n">
        <v>143</v>
      </c>
      <c r="D145" s="76"/>
      <c r="E145" s="76"/>
      <c r="F145" s="77" t="s">
        <v>189</v>
      </c>
      <c r="G145" s="78" t="s">
        <v>356</v>
      </c>
      <c r="H145" s="75"/>
      <c r="I145" s="79" t="n">
        <f aca="false">A145</f>
        <v>15.44</v>
      </c>
      <c r="J145" s="80" t="n">
        <f aca="false">'Formulário de Solicitação de Co'!F194</f>
        <v>0</v>
      </c>
      <c r="K145" s="81" t="n">
        <f aca="false">J145*I145</f>
        <v>0</v>
      </c>
    </row>
    <row r="146" s="31" customFormat="true" ht="35.05" hidden="false" customHeight="false" outlineLevel="0" collapsed="false">
      <c r="A146" s="74" t="n">
        <v>32.94</v>
      </c>
      <c r="B146" s="74" t="n">
        <v>0</v>
      </c>
      <c r="C146" s="75" t="n">
        <v>144</v>
      </c>
      <c r="D146" s="76"/>
      <c r="E146" s="76"/>
      <c r="F146" s="77" t="s">
        <v>190</v>
      </c>
      <c r="G146" s="78" t="s">
        <v>356</v>
      </c>
      <c r="H146" s="75"/>
      <c r="I146" s="79" t="n">
        <f aca="false">A146</f>
        <v>32.94</v>
      </c>
      <c r="J146" s="80" t="n">
        <f aca="false">'Formulário de Solicitação de Co'!F195</f>
        <v>0</v>
      </c>
      <c r="K146" s="81" t="n">
        <f aca="false">J146*I146</f>
        <v>0</v>
      </c>
    </row>
    <row r="147" s="31" customFormat="true" ht="35.05" hidden="false" customHeight="false" outlineLevel="0" collapsed="false">
      <c r="A147" s="74" t="n">
        <v>15.54</v>
      </c>
      <c r="B147" s="74" t="n">
        <v>0</v>
      </c>
      <c r="C147" s="75" t="n">
        <v>145</v>
      </c>
      <c r="D147" s="76"/>
      <c r="E147" s="76"/>
      <c r="F147" s="77" t="s">
        <v>191</v>
      </c>
      <c r="G147" s="78" t="s">
        <v>356</v>
      </c>
      <c r="H147" s="75"/>
      <c r="I147" s="79" t="n">
        <f aca="false">A147</f>
        <v>15.54</v>
      </c>
      <c r="J147" s="80" t="n">
        <f aca="false">'Formulário de Solicitação de Co'!F196</f>
        <v>0</v>
      </c>
      <c r="K147" s="81" t="n">
        <f aca="false">J147*I147</f>
        <v>0</v>
      </c>
    </row>
    <row r="148" s="31" customFormat="true" ht="35.05" hidden="false" customHeight="false" outlineLevel="0" collapsed="false">
      <c r="A148" s="74" t="n">
        <v>31.15</v>
      </c>
      <c r="B148" s="74" t="n">
        <v>0</v>
      </c>
      <c r="C148" s="75" t="n">
        <v>146</v>
      </c>
      <c r="D148" s="76"/>
      <c r="E148" s="76"/>
      <c r="F148" s="77" t="s">
        <v>192</v>
      </c>
      <c r="G148" s="78" t="s">
        <v>356</v>
      </c>
      <c r="H148" s="75"/>
      <c r="I148" s="79" t="n">
        <f aca="false">A148</f>
        <v>31.15</v>
      </c>
      <c r="J148" s="80" t="n">
        <f aca="false">'Formulário de Solicitação de Co'!F197</f>
        <v>0</v>
      </c>
      <c r="K148" s="81" t="n">
        <f aca="false">J148*I148</f>
        <v>0</v>
      </c>
    </row>
    <row r="149" s="31" customFormat="true" ht="35.05" hidden="false" customHeight="false" outlineLevel="0" collapsed="false">
      <c r="A149" s="74" t="n">
        <v>47.36</v>
      </c>
      <c r="B149" s="74" t="n">
        <v>0</v>
      </c>
      <c r="C149" s="75" t="n">
        <v>147</v>
      </c>
      <c r="D149" s="76"/>
      <c r="E149" s="76"/>
      <c r="F149" s="77" t="s">
        <v>193</v>
      </c>
      <c r="G149" s="78" t="s">
        <v>356</v>
      </c>
      <c r="H149" s="75"/>
      <c r="I149" s="79" t="n">
        <f aca="false">A149</f>
        <v>47.36</v>
      </c>
      <c r="J149" s="80" t="n">
        <f aca="false">'Formulário de Solicitação de Co'!F198</f>
        <v>0</v>
      </c>
      <c r="K149" s="81" t="n">
        <f aca="false">J149*I149</f>
        <v>0</v>
      </c>
    </row>
    <row r="150" s="31" customFormat="true" ht="35.05" hidden="false" customHeight="false" outlineLevel="0" collapsed="false">
      <c r="A150" s="74" t="n">
        <v>5.46</v>
      </c>
      <c r="B150" s="74" t="n">
        <v>0</v>
      </c>
      <c r="C150" s="75" t="n">
        <v>148</v>
      </c>
      <c r="D150" s="76"/>
      <c r="E150" s="76"/>
      <c r="F150" s="77" t="s">
        <v>194</v>
      </c>
      <c r="G150" s="78" t="s">
        <v>356</v>
      </c>
      <c r="H150" s="75"/>
      <c r="I150" s="79" t="n">
        <f aca="false">A150</f>
        <v>5.46</v>
      </c>
      <c r="J150" s="80" t="n">
        <f aca="false">'Formulário de Solicitação de Co'!F199</f>
        <v>0</v>
      </c>
      <c r="K150" s="81" t="n">
        <f aca="false">J150*I150</f>
        <v>0</v>
      </c>
    </row>
    <row r="151" s="31" customFormat="true" ht="35.05" hidden="false" customHeight="false" outlineLevel="0" collapsed="false">
      <c r="A151" s="74" t="n">
        <v>7.72</v>
      </c>
      <c r="B151" s="74" t="n">
        <v>0</v>
      </c>
      <c r="C151" s="75" t="n">
        <v>149</v>
      </c>
      <c r="D151" s="76"/>
      <c r="E151" s="76"/>
      <c r="F151" s="77" t="s">
        <v>195</v>
      </c>
      <c r="G151" s="78" t="s">
        <v>356</v>
      </c>
      <c r="H151" s="75"/>
      <c r="I151" s="79" t="n">
        <f aca="false">A151</f>
        <v>7.72</v>
      </c>
      <c r="J151" s="80" t="n">
        <f aca="false">'Formulário de Solicitação de Co'!F200</f>
        <v>0</v>
      </c>
      <c r="K151" s="81" t="n">
        <f aca="false">J151*I151</f>
        <v>0</v>
      </c>
    </row>
    <row r="152" s="31" customFormat="true" ht="35.05" hidden="false" customHeight="false" outlineLevel="0" collapsed="false">
      <c r="A152" s="74" t="n">
        <v>12.97</v>
      </c>
      <c r="B152" s="74" t="n">
        <v>0</v>
      </c>
      <c r="C152" s="75" t="n">
        <v>150</v>
      </c>
      <c r="D152" s="76"/>
      <c r="E152" s="76"/>
      <c r="F152" s="77" t="s">
        <v>196</v>
      </c>
      <c r="G152" s="78" t="s">
        <v>356</v>
      </c>
      <c r="H152" s="75"/>
      <c r="I152" s="79" t="n">
        <f aca="false">A152</f>
        <v>12.97</v>
      </c>
      <c r="J152" s="80" t="n">
        <f aca="false">'Formulário de Solicitação de Co'!F201</f>
        <v>0</v>
      </c>
      <c r="K152" s="81" t="n">
        <f aca="false">J152*I152</f>
        <v>0</v>
      </c>
    </row>
    <row r="153" s="31" customFormat="true" ht="35.05" hidden="false" customHeight="false" outlineLevel="0" collapsed="false">
      <c r="A153" s="74" t="n">
        <v>5.84</v>
      </c>
      <c r="B153" s="74" t="n">
        <v>0</v>
      </c>
      <c r="C153" s="75" t="n">
        <v>151</v>
      </c>
      <c r="D153" s="76"/>
      <c r="E153" s="76"/>
      <c r="F153" s="77" t="s">
        <v>197</v>
      </c>
      <c r="G153" s="78" t="s">
        <v>356</v>
      </c>
      <c r="H153" s="75"/>
      <c r="I153" s="79" t="n">
        <f aca="false">A153</f>
        <v>5.84</v>
      </c>
      <c r="J153" s="80" t="n">
        <f aca="false">'Formulário de Solicitação de Co'!F202</f>
        <v>0</v>
      </c>
      <c r="K153" s="81" t="n">
        <f aca="false">J153*I153</f>
        <v>0</v>
      </c>
    </row>
    <row r="154" s="31" customFormat="true" ht="35.05" hidden="false" customHeight="false" outlineLevel="0" collapsed="false">
      <c r="A154" s="74" t="n">
        <v>196.63</v>
      </c>
      <c r="B154" s="74" t="n">
        <v>0</v>
      </c>
      <c r="C154" s="75" t="n">
        <v>152</v>
      </c>
      <c r="D154" s="76"/>
      <c r="E154" s="76"/>
      <c r="F154" s="77" t="s">
        <v>198</v>
      </c>
      <c r="G154" s="78" t="s">
        <v>356</v>
      </c>
      <c r="H154" s="75"/>
      <c r="I154" s="79" t="n">
        <f aca="false">A154</f>
        <v>196.63</v>
      </c>
      <c r="J154" s="80" t="n">
        <f aca="false">'Formulário de Solicitação de Co'!F203</f>
        <v>0</v>
      </c>
      <c r="K154" s="81" t="n">
        <f aca="false">J154*I154</f>
        <v>0</v>
      </c>
    </row>
    <row r="155" s="31" customFormat="true" ht="35.05" hidden="false" customHeight="false" outlineLevel="0" collapsed="false">
      <c r="A155" s="74" t="n">
        <v>46.33</v>
      </c>
      <c r="B155" s="74" t="n">
        <v>0</v>
      </c>
      <c r="C155" s="75" t="n">
        <v>153</v>
      </c>
      <c r="D155" s="76"/>
      <c r="E155" s="76"/>
      <c r="F155" s="77" t="s">
        <v>199</v>
      </c>
      <c r="G155" s="78" t="s">
        <v>356</v>
      </c>
      <c r="H155" s="75"/>
      <c r="I155" s="79" t="n">
        <f aca="false">A155</f>
        <v>46.33</v>
      </c>
      <c r="J155" s="80" t="n">
        <f aca="false">'Formulário de Solicitação de Co'!F204</f>
        <v>0</v>
      </c>
      <c r="K155" s="81" t="n">
        <f aca="false">J155*I155</f>
        <v>0</v>
      </c>
    </row>
    <row r="156" s="31" customFormat="true" ht="35.05" hidden="false" customHeight="false" outlineLevel="0" collapsed="false">
      <c r="A156" s="74" t="n">
        <v>15.44</v>
      </c>
      <c r="B156" s="74" t="n">
        <v>0</v>
      </c>
      <c r="C156" s="75" t="n">
        <v>154</v>
      </c>
      <c r="D156" s="76"/>
      <c r="E156" s="76"/>
      <c r="F156" s="77" t="s">
        <v>200</v>
      </c>
      <c r="G156" s="78" t="s">
        <v>356</v>
      </c>
      <c r="H156" s="75"/>
      <c r="I156" s="79" t="n">
        <f aca="false">A156</f>
        <v>15.44</v>
      </c>
      <c r="J156" s="80" t="n">
        <f aca="false">'Formulário de Solicitação de Co'!F205</f>
        <v>0</v>
      </c>
      <c r="K156" s="81" t="n">
        <f aca="false">J156*I156</f>
        <v>0</v>
      </c>
    </row>
    <row r="157" s="31" customFormat="true" ht="35.05" hidden="false" customHeight="false" outlineLevel="0" collapsed="false">
      <c r="A157" s="74" t="n">
        <v>27.8</v>
      </c>
      <c r="B157" s="74" t="n">
        <v>0</v>
      </c>
      <c r="C157" s="75" t="n">
        <v>155</v>
      </c>
      <c r="D157" s="76"/>
      <c r="E157" s="76"/>
      <c r="F157" s="77" t="s">
        <v>201</v>
      </c>
      <c r="G157" s="78" t="s">
        <v>356</v>
      </c>
      <c r="H157" s="75"/>
      <c r="I157" s="79" t="n">
        <f aca="false">A157</f>
        <v>27.8</v>
      </c>
      <c r="J157" s="80" t="n">
        <f aca="false">'Formulário de Solicitação de Co'!F206</f>
        <v>0</v>
      </c>
      <c r="K157" s="81" t="n">
        <f aca="false">J157*I157</f>
        <v>0</v>
      </c>
    </row>
    <row r="158" s="31" customFormat="true" ht="35.05" hidden="false" customHeight="false" outlineLevel="0" collapsed="false">
      <c r="A158" s="74" t="n">
        <v>29.86</v>
      </c>
      <c r="B158" s="74" t="n">
        <v>0</v>
      </c>
      <c r="C158" s="75" t="n">
        <v>156</v>
      </c>
      <c r="D158" s="76"/>
      <c r="E158" s="76"/>
      <c r="F158" s="77" t="s">
        <v>202</v>
      </c>
      <c r="G158" s="78" t="s">
        <v>356</v>
      </c>
      <c r="H158" s="75"/>
      <c r="I158" s="79" t="n">
        <f aca="false">A158</f>
        <v>29.86</v>
      </c>
      <c r="J158" s="80" t="n">
        <f aca="false">'Formulário de Solicitação de Co'!F207</f>
        <v>0</v>
      </c>
      <c r="K158" s="81" t="n">
        <f aca="false">J158*I158</f>
        <v>0</v>
      </c>
    </row>
    <row r="159" s="31" customFormat="true" ht="35.05" hidden="false" customHeight="false" outlineLevel="0" collapsed="false">
      <c r="A159" s="74" t="n">
        <v>61.77</v>
      </c>
      <c r="B159" s="74" t="n">
        <v>0</v>
      </c>
      <c r="C159" s="75" t="n">
        <v>157</v>
      </c>
      <c r="D159" s="76"/>
      <c r="E159" s="76"/>
      <c r="F159" s="77" t="s">
        <v>203</v>
      </c>
      <c r="G159" s="78" t="s">
        <v>356</v>
      </c>
      <c r="H159" s="75"/>
      <c r="I159" s="79" t="n">
        <f aca="false">A159</f>
        <v>61.77</v>
      </c>
      <c r="J159" s="80" t="n">
        <f aca="false">'Formulário de Solicitação de Co'!F208</f>
        <v>0</v>
      </c>
      <c r="K159" s="81" t="n">
        <f aca="false">J159*I159</f>
        <v>0</v>
      </c>
    </row>
    <row r="160" s="31" customFormat="true" ht="35.05" hidden="false" customHeight="false" outlineLevel="0" collapsed="false">
      <c r="A160" s="74" t="n">
        <v>128.48</v>
      </c>
      <c r="B160" s="74" t="n">
        <v>0</v>
      </c>
      <c r="C160" s="75" t="n">
        <v>158</v>
      </c>
      <c r="D160" s="76"/>
      <c r="E160" s="76"/>
      <c r="F160" s="77" t="s">
        <v>204</v>
      </c>
      <c r="G160" s="78" t="s">
        <v>356</v>
      </c>
      <c r="H160" s="75"/>
      <c r="I160" s="79" t="n">
        <f aca="false">A160</f>
        <v>128.48</v>
      </c>
      <c r="J160" s="80" t="n">
        <f aca="false">'Formulário de Solicitação de Co'!F209</f>
        <v>0</v>
      </c>
      <c r="K160" s="81" t="n">
        <f aca="false">J160*I160</f>
        <v>0</v>
      </c>
    </row>
    <row r="161" s="31" customFormat="true" ht="35.05" hidden="false" customHeight="false" outlineLevel="0" collapsed="false">
      <c r="A161" s="74" t="n">
        <v>219.42</v>
      </c>
      <c r="B161" s="74" t="n">
        <v>0</v>
      </c>
      <c r="C161" s="75" t="n">
        <v>159</v>
      </c>
      <c r="D161" s="76"/>
      <c r="E161" s="76"/>
      <c r="F161" s="77" t="s">
        <v>205</v>
      </c>
      <c r="G161" s="78" t="s">
        <v>356</v>
      </c>
      <c r="H161" s="75"/>
      <c r="I161" s="79" t="n">
        <f aca="false">A161</f>
        <v>219.42</v>
      </c>
      <c r="J161" s="80" t="n">
        <f aca="false">'Formulário de Solicitação de Co'!F210</f>
        <v>0</v>
      </c>
      <c r="K161" s="81" t="n">
        <f aca="false">J161*I161</f>
        <v>0</v>
      </c>
    </row>
    <row r="162" s="31" customFormat="true" ht="35.05" hidden="false" customHeight="false" outlineLevel="0" collapsed="false">
      <c r="A162" s="74" t="n">
        <v>13.52</v>
      </c>
      <c r="B162" s="74" t="n">
        <v>0</v>
      </c>
      <c r="C162" s="75" t="n">
        <v>160</v>
      </c>
      <c r="D162" s="76"/>
      <c r="E162" s="76"/>
      <c r="F162" s="77" t="s">
        <v>206</v>
      </c>
      <c r="G162" s="78" t="s">
        <v>356</v>
      </c>
      <c r="H162" s="75"/>
      <c r="I162" s="79" t="n">
        <f aca="false">A162</f>
        <v>13.52</v>
      </c>
      <c r="J162" s="80" t="n">
        <f aca="false">'Formulário de Solicitação de Co'!F211</f>
        <v>0</v>
      </c>
      <c r="K162" s="81" t="n">
        <f aca="false">J162*I162</f>
        <v>0</v>
      </c>
    </row>
    <row r="163" s="31" customFormat="true" ht="35.05" hidden="false" customHeight="false" outlineLevel="0" collapsed="false">
      <c r="A163" s="74" t="n">
        <v>16.12</v>
      </c>
      <c r="B163" s="74" t="n">
        <v>0</v>
      </c>
      <c r="C163" s="75" t="n">
        <v>161</v>
      </c>
      <c r="D163" s="76"/>
      <c r="E163" s="76"/>
      <c r="F163" s="77" t="s">
        <v>207</v>
      </c>
      <c r="G163" s="78" t="s">
        <v>356</v>
      </c>
      <c r="H163" s="75"/>
      <c r="I163" s="79" t="n">
        <f aca="false">A163</f>
        <v>16.12</v>
      </c>
      <c r="J163" s="80" t="n">
        <f aca="false">'Formulário de Solicitação de Co'!F212</f>
        <v>0</v>
      </c>
      <c r="K163" s="81" t="n">
        <f aca="false">J163*I163</f>
        <v>0</v>
      </c>
    </row>
    <row r="164" s="31" customFormat="true" ht="35.05" hidden="false" customHeight="false" outlineLevel="0" collapsed="false">
      <c r="A164" s="74" t="n">
        <v>41.18</v>
      </c>
      <c r="B164" s="74" t="n">
        <v>0</v>
      </c>
      <c r="C164" s="75" t="n">
        <v>162</v>
      </c>
      <c r="D164" s="76"/>
      <c r="E164" s="76"/>
      <c r="F164" s="77" t="s">
        <v>208</v>
      </c>
      <c r="G164" s="78" t="s">
        <v>356</v>
      </c>
      <c r="H164" s="75"/>
      <c r="I164" s="79" t="n">
        <f aca="false">A164</f>
        <v>41.18</v>
      </c>
      <c r="J164" s="80" t="n">
        <f aca="false">'Formulário de Solicitação de Co'!F213</f>
        <v>0</v>
      </c>
      <c r="K164" s="81" t="n">
        <f aca="false">J164*I164</f>
        <v>0</v>
      </c>
    </row>
    <row r="165" s="31" customFormat="true" ht="35.05" hidden="false" customHeight="false" outlineLevel="0" collapsed="false">
      <c r="A165" s="74" t="n">
        <v>71.72</v>
      </c>
      <c r="B165" s="74" t="n">
        <v>0</v>
      </c>
      <c r="C165" s="75" t="n">
        <v>163</v>
      </c>
      <c r="D165" s="76"/>
      <c r="E165" s="76"/>
      <c r="F165" s="77" t="s">
        <v>209</v>
      </c>
      <c r="G165" s="78" t="s">
        <v>356</v>
      </c>
      <c r="H165" s="75"/>
      <c r="I165" s="79" t="n">
        <f aca="false">A165</f>
        <v>71.72</v>
      </c>
      <c r="J165" s="80" t="n">
        <f aca="false">'Formulário de Solicitação de Co'!F214</f>
        <v>0</v>
      </c>
      <c r="K165" s="81" t="n">
        <f aca="false">J165*I165</f>
        <v>0</v>
      </c>
    </row>
    <row r="166" s="31" customFormat="true" ht="35.05" hidden="false" customHeight="false" outlineLevel="0" collapsed="false">
      <c r="A166" s="74" t="n">
        <v>118.39</v>
      </c>
      <c r="B166" s="74" t="n">
        <v>0</v>
      </c>
      <c r="C166" s="75" t="n">
        <v>164</v>
      </c>
      <c r="D166" s="76"/>
      <c r="E166" s="76"/>
      <c r="F166" s="77" t="s">
        <v>210</v>
      </c>
      <c r="G166" s="78" t="s">
        <v>356</v>
      </c>
      <c r="H166" s="75"/>
      <c r="I166" s="79" t="n">
        <f aca="false">A166</f>
        <v>118.39</v>
      </c>
      <c r="J166" s="80" t="n">
        <f aca="false">'Formulário de Solicitação de Co'!F215</f>
        <v>0</v>
      </c>
      <c r="K166" s="81" t="n">
        <f aca="false">J166*I166</f>
        <v>0</v>
      </c>
    </row>
    <row r="167" s="31" customFormat="true" ht="46.25" hidden="false" customHeight="false" outlineLevel="0" collapsed="false">
      <c r="A167" s="74" t="n">
        <v>16.47</v>
      </c>
      <c r="B167" s="74" t="n">
        <v>0</v>
      </c>
      <c r="C167" s="75" t="n">
        <v>165</v>
      </c>
      <c r="D167" s="76"/>
      <c r="E167" s="76"/>
      <c r="F167" s="77" t="s">
        <v>211</v>
      </c>
      <c r="G167" s="78" t="s">
        <v>356</v>
      </c>
      <c r="H167" s="75"/>
      <c r="I167" s="79" t="n">
        <f aca="false">A167</f>
        <v>16.47</v>
      </c>
      <c r="J167" s="80" t="n">
        <f aca="false">'Formulário de Solicitação de Co'!F216</f>
        <v>0</v>
      </c>
      <c r="K167" s="81" t="n">
        <f aca="false">J167*I167</f>
        <v>0</v>
      </c>
    </row>
    <row r="168" s="31" customFormat="true" ht="46.25" hidden="false" customHeight="false" outlineLevel="0" collapsed="false">
      <c r="A168" s="74" t="n">
        <v>22.65</v>
      </c>
      <c r="B168" s="74" t="n">
        <v>0</v>
      </c>
      <c r="C168" s="75" t="n">
        <v>166</v>
      </c>
      <c r="D168" s="76"/>
      <c r="E168" s="76"/>
      <c r="F168" s="77" t="s">
        <v>212</v>
      </c>
      <c r="G168" s="78" t="s">
        <v>356</v>
      </c>
      <c r="H168" s="75"/>
      <c r="I168" s="79" t="n">
        <f aca="false">A168</f>
        <v>22.65</v>
      </c>
      <c r="J168" s="80" t="n">
        <f aca="false">'Formulário de Solicitação de Co'!F217</f>
        <v>0</v>
      </c>
      <c r="K168" s="81" t="n">
        <f aca="false">J168*I168</f>
        <v>0</v>
      </c>
    </row>
    <row r="169" s="31" customFormat="true" ht="35.05" hidden="false" customHeight="false" outlineLevel="0" collapsed="false">
      <c r="A169" s="74" t="n">
        <v>30.89</v>
      </c>
      <c r="B169" s="74" t="n">
        <v>0</v>
      </c>
      <c r="C169" s="75" t="n">
        <v>167</v>
      </c>
      <c r="D169" s="76"/>
      <c r="E169" s="76"/>
      <c r="F169" s="77" t="s">
        <v>213</v>
      </c>
      <c r="G169" s="78" t="s">
        <v>356</v>
      </c>
      <c r="H169" s="75"/>
      <c r="I169" s="79" t="n">
        <f aca="false">A169</f>
        <v>30.89</v>
      </c>
      <c r="J169" s="80" t="n">
        <f aca="false">'Formulário de Solicitação de Co'!F218</f>
        <v>0</v>
      </c>
      <c r="K169" s="81" t="n">
        <f aca="false">J169*I169</f>
        <v>0</v>
      </c>
    </row>
    <row r="170" s="31" customFormat="true" ht="46.25" hidden="false" customHeight="false" outlineLevel="0" collapsed="false">
      <c r="A170" s="74" t="n">
        <v>69.67</v>
      </c>
      <c r="B170" s="74" t="n">
        <v>0</v>
      </c>
      <c r="C170" s="75" t="n">
        <v>168</v>
      </c>
      <c r="D170" s="76"/>
      <c r="E170" s="76"/>
      <c r="F170" s="77" t="s">
        <v>214</v>
      </c>
      <c r="G170" s="78" t="s">
        <v>357</v>
      </c>
      <c r="H170" s="75"/>
      <c r="I170" s="79" t="n">
        <f aca="false">A170</f>
        <v>69.67</v>
      </c>
      <c r="J170" s="80" t="n">
        <f aca="false">'Formulário de Solicitação de Co'!F219</f>
        <v>0</v>
      </c>
      <c r="K170" s="81" t="n">
        <f aca="false">J170*I170</f>
        <v>0</v>
      </c>
    </row>
    <row r="171" s="31" customFormat="true" ht="46.25" hidden="false" customHeight="false" outlineLevel="0" collapsed="false">
      <c r="A171" s="74" t="n">
        <v>86.41</v>
      </c>
      <c r="B171" s="74" t="n">
        <v>0</v>
      </c>
      <c r="C171" s="75" t="n">
        <v>169</v>
      </c>
      <c r="D171" s="76"/>
      <c r="E171" s="76"/>
      <c r="F171" s="77" t="s">
        <v>215</v>
      </c>
      <c r="G171" s="78" t="s">
        <v>357</v>
      </c>
      <c r="H171" s="75"/>
      <c r="I171" s="79" t="n">
        <f aca="false">A171</f>
        <v>86.41</v>
      </c>
      <c r="J171" s="80" t="n">
        <f aca="false">'Formulário de Solicitação de Co'!F220</f>
        <v>0</v>
      </c>
      <c r="K171" s="81" t="n">
        <f aca="false">J171*I171</f>
        <v>0</v>
      </c>
    </row>
    <row r="172" s="31" customFormat="true" ht="46.25" hidden="false" customHeight="false" outlineLevel="0" collapsed="false">
      <c r="A172" s="74" t="n">
        <v>858.58</v>
      </c>
      <c r="B172" s="74" t="n">
        <v>0</v>
      </c>
      <c r="C172" s="75" t="n">
        <v>170</v>
      </c>
      <c r="D172" s="76"/>
      <c r="E172" s="76"/>
      <c r="F172" s="77" t="s">
        <v>216</v>
      </c>
      <c r="G172" s="78" t="s">
        <v>358</v>
      </c>
      <c r="H172" s="75"/>
      <c r="I172" s="79" t="n">
        <f aca="false">A172</f>
        <v>858.58</v>
      </c>
      <c r="J172" s="80" t="n">
        <f aca="false">'Formulário de Solicitação de Co'!F221</f>
        <v>0</v>
      </c>
      <c r="K172" s="81" t="n">
        <f aca="false">J172*I172</f>
        <v>0</v>
      </c>
    </row>
    <row r="173" s="31" customFormat="true" ht="46.25" hidden="false" customHeight="false" outlineLevel="0" collapsed="false">
      <c r="A173" s="74" t="n">
        <v>890.65</v>
      </c>
      <c r="B173" s="74" t="n">
        <v>0</v>
      </c>
      <c r="C173" s="75" t="n">
        <v>171</v>
      </c>
      <c r="D173" s="76"/>
      <c r="E173" s="76"/>
      <c r="F173" s="77" t="s">
        <v>217</v>
      </c>
      <c r="G173" s="78" t="s">
        <v>358</v>
      </c>
      <c r="H173" s="75"/>
      <c r="I173" s="79" t="n">
        <f aca="false">A173</f>
        <v>890.65</v>
      </c>
      <c r="J173" s="80" t="n">
        <f aca="false">'Formulário de Solicitação de Co'!F222</f>
        <v>0</v>
      </c>
      <c r="K173" s="81" t="n">
        <f aca="false">J173*I173</f>
        <v>0</v>
      </c>
    </row>
    <row r="174" s="31" customFormat="true" ht="46.25" hidden="false" customHeight="false" outlineLevel="0" collapsed="false">
      <c r="A174" s="74" t="n">
        <v>414.92</v>
      </c>
      <c r="B174" s="74" t="n">
        <v>0</v>
      </c>
      <c r="C174" s="75" t="n">
        <v>172</v>
      </c>
      <c r="D174" s="76"/>
      <c r="E174" s="76"/>
      <c r="F174" s="77" t="s">
        <v>218</v>
      </c>
      <c r="G174" s="78" t="s">
        <v>358</v>
      </c>
      <c r="H174" s="75"/>
      <c r="I174" s="79" t="n">
        <f aca="false">A174</f>
        <v>414.92</v>
      </c>
      <c r="J174" s="80" t="n">
        <f aca="false">'Formulário de Solicitação de Co'!F223</f>
        <v>0</v>
      </c>
      <c r="K174" s="81" t="n">
        <f aca="false">J174*I174</f>
        <v>0</v>
      </c>
    </row>
    <row r="175" s="31" customFormat="true" ht="46.25" hidden="false" customHeight="false" outlineLevel="0" collapsed="false">
      <c r="A175" s="74" t="n">
        <v>467.98</v>
      </c>
      <c r="B175" s="74" t="n">
        <v>0</v>
      </c>
      <c r="C175" s="75" t="n">
        <v>173</v>
      </c>
      <c r="D175" s="76"/>
      <c r="E175" s="76"/>
      <c r="F175" s="77" t="s">
        <v>219</v>
      </c>
      <c r="G175" s="78" t="s">
        <v>337</v>
      </c>
      <c r="H175" s="75"/>
      <c r="I175" s="79" t="n">
        <f aca="false">A175</f>
        <v>467.98</v>
      </c>
      <c r="J175" s="80" t="n">
        <f aca="false">'Formulário de Solicitação de Co'!F224</f>
        <v>0</v>
      </c>
      <c r="K175" s="81" t="n">
        <f aca="false">J175*I175</f>
        <v>0</v>
      </c>
    </row>
    <row r="176" s="31" customFormat="true" ht="46.25" hidden="false" customHeight="false" outlineLevel="0" collapsed="false">
      <c r="A176" s="74" t="n">
        <v>467.98</v>
      </c>
      <c r="B176" s="74" t="n">
        <v>0</v>
      </c>
      <c r="C176" s="75" t="n">
        <v>174</v>
      </c>
      <c r="D176" s="76"/>
      <c r="E176" s="76"/>
      <c r="F176" s="77" t="s">
        <v>220</v>
      </c>
      <c r="G176" s="78" t="s">
        <v>337</v>
      </c>
      <c r="H176" s="75"/>
      <c r="I176" s="79" t="n">
        <f aca="false">A176</f>
        <v>467.98</v>
      </c>
      <c r="J176" s="80" t="n">
        <f aca="false">'Formulário de Solicitação de Co'!F225</f>
        <v>0</v>
      </c>
      <c r="K176" s="81" t="n">
        <f aca="false">J176*I176</f>
        <v>0</v>
      </c>
    </row>
    <row r="177" s="31" customFormat="true" ht="46.25" hidden="false" customHeight="false" outlineLevel="0" collapsed="false">
      <c r="A177" s="74" t="n">
        <v>530.99</v>
      </c>
      <c r="B177" s="74" t="n">
        <v>0</v>
      </c>
      <c r="C177" s="75" t="n">
        <v>175</v>
      </c>
      <c r="D177" s="76"/>
      <c r="E177" s="76"/>
      <c r="F177" s="77" t="s">
        <v>221</v>
      </c>
      <c r="G177" s="78" t="s">
        <v>337</v>
      </c>
      <c r="H177" s="75"/>
      <c r="I177" s="79" t="n">
        <f aca="false">A177</f>
        <v>530.99</v>
      </c>
      <c r="J177" s="80" t="n">
        <f aca="false">'Formulário de Solicitação de Co'!F226</f>
        <v>0</v>
      </c>
      <c r="K177" s="81" t="n">
        <f aca="false">J177*I177</f>
        <v>0</v>
      </c>
    </row>
    <row r="178" s="31" customFormat="true" ht="46.25" hidden="false" customHeight="false" outlineLevel="0" collapsed="false">
      <c r="A178" s="74" t="n">
        <v>530.99</v>
      </c>
      <c r="B178" s="74" t="n">
        <v>0</v>
      </c>
      <c r="C178" s="75" t="n">
        <v>176</v>
      </c>
      <c r="D178" s="76"/>
      <c r="E178" s="76"/>
      <c r="F178" s="77" t="s">
        <v>222</v>
      </c>
      <c r="G178" s="78" t="s">
        <v>337</v>
      </c>
      <c r="H178" s="75"/>
      <c r="I178" s="79" t="n">
        <f aca="false">A178</f>
        <v>530.99</v>
      </c>
      <c r="J178" s="80" t="n">
        <f aca="false">'Formulário de Solicitação de Co'!F227</f>
        <v>0</v>
      </c>
      <c r="K178" s="81" t="n">
        <f aca="false">J178*I178</f>
        <v>0</v>
      </c>
    </row>
    <row r="179" s="31" customFormat="true" ht="46.25" hidden="false" customHeight="false" outlineLevel="0" collapsed="false">
      <c r="A179" s="74" t="n">
        <v>1321.99</v>
      </c>
      <c r="B179" s="74" t="n">
        <v>0</v>
      </c>
      <c r="C179" s="75" t="n">
        <v>177</v>
      </c>
      <c r="D179" s="76"/>
      <c r="E179" s="76"/>
      <c r="F179" s="77" t="s">
        <v>223</v>
      </c>
      <c r="G179" s="78" t="s">
        <v>325</v>
      </c>
      <c r="H179" s="75"/>
      <c r="I179" s="79" t="n">
        <f aca="false">A179</f>
        <v>1321.99</v>
      </c>
      <c r="J179" s="80" t="n">
        <f aca="false">'Formulário de Solicitação de Co'!F228</f>
        <v>0</v>
      </c>
      <c r="K179" s="81" t="n">
        <f aca="false">J179*I179</f>
        <v>0</v>
      </c>
    </row>
    <row r="180" s="31" customFormat="true" ht="46.25" hidden="false" customHeight="false" outlineLevel="0" collapsed="false">
      <c r="A180" s="74" t="n">
        <v>530.99</v>
      </c>
      <c r="B180" s="74" t="n">
        <v>0</v>
      </c>
      <c r="C180" s="75" t="n">
        <v>178</v>
      </c>
      <c r="D180" s="76"/>
      <c r="E180" s="76"/>
      <c r="F180" s="77" t="s">
        <v>224</v>
      </c>
      <c r="G180" s="78" t="s">
        <v>337</v>
      </c>
      <c r="H180" s="75"/>
      <c r="I180" s="79" t="n">
        <f aca="false">A180</f>
        <v>530.99</v>
      </c>
      <c r="J180" s="80" t="n">
        <f aca="false">'Formulário de Solicitação de Co'!F229</f>
        <v>0</v>
      </c>
      <c r="K180" s="81" t="n">
        <f aca="false">J180*I180</f>
        <v>0</v>
      </c>
    </row>
    <row r="181" s="31" customFormat="true" ht="46.25" hidden="false" customHeight="false" outlineLevel="0" collapsed="false">
      <c r="A181" s="74" t="n">
        <v>310.93</v>
      </c>
      <c r="B181" s="74" t="n">
        <v>0</v>
      </c>
      <c r="C181" s="75" t="n">
        <v>179</v>
      </c>
      <c r="D181" s="76"/>
      <c r="E181" s="76"/>
      <c r="F181" s="77" t="s">
        <v>225</v>
      </c>
      <c r="G181" s="78" t="s">
        <v>337</v>
      </c>
      <c r="H181" s="75"/>
      <c r="I181" s="79" t="n">
        <f aca="false">A181</f>
        <v>310.93</v>
      </c>
      <c r="J181" s="80" t="n">
        <f aca="false">'Formulário de Solicitação de Co'!F230</f>
        <v>0</v>
      </c>
      <c r="K181" s="81" t="n">
        <f aca="false">J181*I181</f>
        <v>0</v>
      </c>
    </row>
    <row r="182" s="31" customFormat="true" ht="23.85" hidden="false" customHeight="false" outlineLevel="0" collapsed="false">
      <c r="A182" s="74" t="n">
        <v>308.39</v>
      </c>
      <c r="B182" s="74" t="n">
        <v>0</v>
      </c>
      <c r="C182" s="75" t="n">
        <v>180</v>
      </c>
      <c r="D182" s="76"/>
      <c r="E182" s="76"/>
      <c r="F182" s="77" t="s">
        <v>226</v>
      </c>
      <c r="G182" s="78" t="s">
        <v>337</v>
      </c>
      <c r="H182" s="75"/>
      <c r="I182" s="79" t="n">
        <f aca="false">A182</f>
        <v>308.39</v>
      </c>
      <c r="J182" s="80" t="n">
        <f aca="false">'Formulário de Solicitação de Co'!F231</f>
        <v>0</v>
      </c>
      <c r="K182" s="81" t="n">
        <f aca="false">J182*I182</f>
        <v>0</v>
      </c>
    </row>
    <row r="183" s="31" customFormat="true" ht="23.85" hidden="false" customHeight="false" outlineLevel="0" collapsed="false">
      <c r="A183" s="74" t="n">
        <v>253.37</v>
      </c>
      <c r="B183" s="74" t="n">
        <v>0</v>
      </c>
      <c r="C183" s="75" t="n">
        <v>181</v>
      </c>
      <c r="D183" s="76"/>
      <c r="E183" s="76"/>
      <c r="F183" s="77" t="s">
        <v>227</v>
      </c>
      <c r="G183" s="78" t="s">
        <v>337</v>
      </c>
      <c r="H183" s="75"/>
      <c r="I183" s="79" t="n">
        <f aca="false">A183</f>
        <v>253.37</v>
      </c>
      <c r="J183" s="80" t="n">
        <f aca="false">'Formulário de Solicitação de Co'!F232</f>
        <v>0</v>
      </c>
      <c r="K183" s="81" t="n">
        <f aca="false">J183*I183</f>
        <v>0</v>
      </c>
    </row>
    <row r="184" s="31" customFormat="true" ht="23.85" hidden="false" customHeight="false" outlineLevel="0" collapsed="false">
      <c r="A184" s="74" t="n">
        <v>332.33</v>
      </c>
      <c r="B184" s="74" t="n">
        <v>0</v>
      </c>
      <c r="C184" s="75" t="n">
        <v>182</v>
      </c>
      <c r="D184" s="76"/>
      <c r="E184" s="76"/>
      <c r="F184" s="77" t="s">
        <v>228</v>
      </c>
      <c r="G184" s="78" t="s">
        <v>337</v>
      </c>
      <c r="H184" s="75"/>
      <c r="I184" s="79" t="n">
        <f aca="false">A184</f>
        <v>332.33</v>
      </c>
      <c r="J184" s="80" t="n">
        <f aca="false">'Formulário de Solicitação de Co'!F233</f>
        <v>0</v>
      </c>
      <c r="K184" s="81" t="n">
        <f aca="false">J184*I184</f>
        <v>0</v>
      </c>
    </row>
    <row r="185" s="31" customFormat="true" ht="23.85" hidden="false" customHeight="false" outlineLevel="0" collapsed="false">
      <c r="A185" s="74" t="n">
        <v>340.4</v>
      </c>
      <c r="B185" s="74" t="n">
        <v>0</v>
      </c>
      <c r="C185" s="75" t="n">
        <v>183</v>
      </c>
      <c r="D185" s="76"/>
      <c r="E185" s="76"/>
      <c r="F185" s="77" t="s">
        <v>229</v>
      </c>
      <c r="G185" s="78" t="s">
        <v>337</v>
      </c>
      <c r="H185" s="75"/>
      <c r="I185" s="79" t="n">
        <f aca="false">A185</f>
        <v>340.4</v>
      </c>
      <c r="J185" s="80" t="n">
        <f aca="false">'Formulário de Solicitação de Co'!F234</f>
        <v>0</v>
      </c>
      <c r="K185" s="81" t="n">
        <f aca="false">J185*I185</f>
        <v>0</v>
      </c>
    </row>
    <row r="186" s="31" customFormat="true" ht="23.85" hidden="false" customHeight="false" outlineLevel="0" collapsed="false">
      <c r="A186" s="74" t="n">
        <v>335.69</v>
      </c>
      <c r="B186" s="74" t="n">
        <v>0</v>
      </c>
      <c r="C186" s="75" t="n">
        <v>184</v>
      </c>
      <c r="D186" s="76"/>
      <c r="E186" s="76"/>
      <c r="F186" s="77" t="s">
        <v>230</v>
      </c>
      <c r="G186" s="78" t="s">
        <v>337</v>
      </c>
      <c r="H186" s="75"/>
      <c r="I186" s="79" t="n">
        <f aca="false">A186</f>
        <v>335.69</v>
      </c>
      <c r="J186" s="80" t="n">
        <f aca="false">'Formulário de Solicitação de Co'!F235</f>
        <v>0</v>
      </c>
      <c r="K186" s="81" t="n">
        <f aca="false">J186*I186</f>
        <v>0</v>
      </c>
    </row>
    <row r="187" s="31" customFormat="true" ht="23.85" hidden="false" customHeight="false" outlineLevel="0" collapsed="false">
      <c r="A187" s="74" t="n">
        <v>310.93</v>
      </c>
      <c r="B187" s="74" t="n">
        <v>0</v>
      </c>
      <c r="C187" s="75" t="n">
        <v>185</v>
      </c>
      <c r="D187" s="76"/>
      <c r="E187" s="76"/>
      <c r="F187" s="77" t="s">
        <v>231</v>
      </c>
      <c r="G187" s="78" t="s">
        <v>337</v>
      </c>
      <c r="H187" s="75"/>
      <c r="I187" s="79" t="n">
        <f aca="false">A187</f>
        <v>310.93</v>
      </c>
      <c r="J187" s="80" t="n">
        <f aca="false">'Formulário de Solicitação de Co'!F236</f>
        <v>0</v>
      </c>
      <c r="K187" s="81" t="n">
        <f aca="false">J187*I187</f>
        <v>0</v>
      </c>
    </row>
    <row r="188" s="31" customFormat="true" ht="23.85" hidden="false" customHeight="false" outlineLevel="0" collapsed="false">
      <c r="A188" s="74" t="n">
        <v>380.13</v>
      </c>
      <c r="B188" s="74" t="n">
        <v>0</v>
      </c>
      <c r="C188" s="75" t="n">
        <v>186</v>
      </c>
      <c r="D188" s="76"/>
      <c r="E188" s="76"/>
      <c r="F188" s="77" t="s">
        <v>232</v>
      </c>
      <c r="G188" s="78" t="s">
        <v>337</v>
      </c>
      <c r="H188" s="75"/>
      <c r="I188" s="79" t="n">
        <f aca="false">A188</f>
        <v>380.13</v>
      </c>
      <c r="J188" s="80" t="n">
        <f aca="false">'Formulário de Solicitação de Co'!F237</f>
        <v>0</v>
      </c>
      <c r="K188" s="81" t="n">
        <f aca="false">J188*I188</f>
        <v>0</v>
      </c>
    </row>
    <row r="189" s="31" customFormat="true" ht="23.85" hidden="false" customHeight="false" outlineLevel="0" collapsed="false">
      <c r="A189" s="74" t="n">
        <v>446.89</v>
      </c>
      <c r="B189" s="74" t="n">
        <v>0</v>
      </c>
      <c r="C189" s="75" t="n">
        <v>187</v>
      </c>
      <c r="D189" s="76"/>
      <c r="E189" s="76"/>
      <c r="F189" s="77" t="s">
        <v>233</v>
      </c>
      <c r="G189" s="78" t="s">
        <v>325</v>
      </c>
      <c r="H189" s="75"/>
      <c r="I189" s="79" t="n">
        <f aca="false">A189</f>
        <v>446.89</v>
      </c>
      <c r="J189" s="80" t="n">
        <f aca="false">'Formulário de Solicitação de Co'!F238</f>
        <v>0</v>
      </c>
      <c r="K189" s="81" t="n">
        <f aca="false">J189*I189</f>
        <v>0</v>
      </c>
    </row>
    <row r="190" s="31" customFormat="true" ht="23.85" hidden="false" customHeight="false" outlineLevel="0" collapsed="false">
      <c r="A190" s="74" t="n">
        <v>343.84</v>
      </c>
      <c r="B190" s="74" t="n">
        <v>0</v>
      </c>
      <c r="C190" s="75" t="n">
        <v>188</v>
      </c>
      <c r="D190" s="76"/>
      <c r="E190" s="76"/>
      <c r="F190" s="77" t="s">
        <v>234</v>
      </c>
      <c r="G190" s="78" t="s">
        <v>337</v>
      </c>
      <c r="H190" s="75"/>
      <c r="I190" s="79" t="n">
        <f aca="false">A190</f>
        <v>343.84</v>
      </c>
      <c r="J190" s="80" t="n">
        <f aca="false">'Formulário de Solicitação de Co'!F239</f>
        <v>0</v>
      </c>
      <c r="K190" s="81" t="n">
        <f aca="false">J190*I190</f>
        <v>0</v>
      </c>
    </row>
    <row r="191" s="31" customFormat="true" ht="23.85" hidden="false" customHeight="false" outlineLevel="0" collapsed="false">
      <c r="A191" s="74" t="n">
        <v>351.33</v>
      </c>
      <c r="B191" s="74" t="n">
        <v>0</v>
      </c>
      <c r="C191" s="75" t="n">
        <v>189</v>
      </c>
      <c r="D191" s="76"/>
      <c r="E191" s="76"/>
      <c r="F191" s="77" t="s">
        <v>235</v>
      </c>
      <c r="G191" s="78" t="s">
        <v>337</v>
      </c>
      <c r="H191" s="75"/>
      <c r="I191" s="79" t="n">
        <f aca="false">A191</f>
        <v>351.33</v>
      </c>
      <c r="J191" s="80" t="n">
        <f aca="false">'Formulário de Solicitação de Co'!F240</f>
        <v>0</v>
      </c>
      <c r="K191" s="81" t="n">
        <f aca="false">J191*I191</f>
        <v>0</v>
      </c>
    </row>
    <row r="192" s="31" customFormat="true" ht="23.85" hidden="false" customHeight="false" outlineLevel="0" collapsed="false">
      <c r="A192" s="74" t="n">
        <v>444.45</v>
      </c>
      <c r="B192" s="74" t="n">
        <v>0</v>
      </c>
      <c r="C192" s="75" t="n">
        <v>190</v>
      </c>
      <c r="D192" s="76"/>
      <c r="E192" s="76"/>
      <c r="F192" s="77" t="s">
        <v>236</v>
      </c>
      <c r="G192" s="78" t="s">
        <v>337</v>
      </c>
      <c r="H192" s="75"/>
      <c r="I192" s="79" t="n">
        <f aca="false">A192</f>
        <v>444.45</v>
      </c>
      <c r="J192" s="80" t="n">
        <f aca="false">'Formulário de Solicitação de Co'!F241</f>
        <v>0</v>
      </c>
      <c r="K192" s="81" t="n">
        <f aca="false">J192*I192</f>
        <v>0</v>
      </c>
    </row>
    <row r="193" s="31" customFormat="true" ht="23.85" hidden="false" customHeight="false" outlineLevel="0" collapsed="false">
      <c r="A193" s="74" t="n">
        <v>468.99</v>
      </c>
      <c r="B193" s="74" t="n">
        <v>0</v>
      </c>
      <c r="C193" s="75" t="n">
        <v>191</v>
      </c>
      <c r="D193" s="76"/>
      <c r="E193" s="76"/>
      <c r="F193" s="77" t="s">
        <v>237</v>
      </c>
      <c r="G193" s="78" t="s">
        <v>337</v>
      </c>
      <c r="H193" s="75"/>
      <c r="I193" s="79" t="n">
        <f aca="false">A193</f>
        <v>468.99</v>
      </c>
      <c r="J193" s="80" t="n">
        <f aca="false">'Formulário de Solicitação de Co'!F242</f>
        <v>0</v>
      </c>
      <c r="K193" s="81" t="n">
        <f aca="false">J193*I193</f>
        <v>0</v>
      </c>
    </row>
    <row r="194" s="31" customFormat="true" ht="23.85" hidden="false" customHeight="false" outlineLevel="0" collapsed="false">
      <c r="A194" s="74" t="n">
        <v>447.16</v>
      </c>
      <c r="B194" s="74" t="n">
        <v>0</v>
      </c>
      <c r="C194" s="75" t="n">
        <v>192</v>
      </c>
      <c r="D194" s="76"/>
      <c r="E194" s="76"/>
      <c r="F194" s="77" t="s">
        <v>238</v>
      </c>
      <c r="G194" s="78" t="s">
        <v>337</v>
      </c>
      <c r="H194" s="75"/>
      <c r="I194" s="79" t="n">
        <f aca="false">A194</f>
        <v>447.16</v>
      </c>
      <c r="J194" s="80" t="n">
        <f aca="false">'Formulário de Solicitação de Co'!F243</f>
        <v>0</v>
      </c>
      <c r="K194" s="81" t="n">
        <f aca="false">J194*I194</f>
        <v>0</v>
      </c>
    </row>
    <row r="195" s="31" customFormat="true" ht="23.85" hidden="false" customHeight="false" outlineLevel="0" collapsed="false">
      <c r="A195" s="74" t="n">
        <v>228.78</v>
      </c>
      <c r="B195" s="74" t="n">
        <v>0</v>
      </c>
      <c r="C195" s="75" t="n">
        <v>193</v>
      </c>
      <c r="D195" s="76"/>
      <c r="E195" s="76"/>
      <c r="F195" s="77" t="s">
        <v>239</v>
      </c>
      <c r="G195" s="78" t="s">
        <v>337</v>
      </c>
      <c r="H195" s="75"/>
      <c r="I195" s="79" t="n">
        <f aca="false">A195</f>
        <v>228.78</v>
      </c>
      <c r="J195" s="80" t="n">
        <f aca="false">'Formulário de Solicitação de Co'!F244</f>
        <v>0</v>
      </c>
      <c r="K195" s="81" t="n">
        <f aca="false">J195*I195</f>
        <v>0</v>
      </c>
    </row>
    <row r="196" s="31" customFormat="true" ht="23.85" hidden="false" customHeight="false" outlineLevel="0" collapsed="false">
      <c r="A196" s="74" t="n">
        <v>230.86</v>
      </c>
      <c r="B196" s="74" t="n">
        <v>0</v>
      </c>
      <c r="C196" s="75" t="n">
        <v>194</v>
      </c>
      <c r="D196" s="76"/>
      <c r="E196" s="76"/>
      <c r="F196" s="77" t="s">
        <v>240</v>
      </c>
      <c r="G196" s="78" t="s">
        <v>337</v>
      </c>
      <c r="H196" s="75"/>
      <c r="I196" s="79" t="n">
        <f aca="false">A196</f>
        <v>230.86</v>
      </c>
      <c r="J196" s="80" t="n">
        <f aca="false">'Formulário de Solicitação de Co'!F245</f>
        <v>0</v>
      </c>
      <c r="K196" s="81" t="n">
        <f aca="false">J196*I196</f>
        <v>0</v>
      </c>
    </row>
    <row r="197" s="31" customFormat="true" ht="35.05" hidden="false" customHeight="false" outlineLevel="0" collapsed="false">
      <c r="A197" s="74" t="n">
        <v>29.82</v>
      </c>
      <c r="B197" s="74" t="n">
        <v>0</v>
      </c>
      <c r="C197" s="75" t="n">
        <v>195</v>
      </c>
      <c r="D197" s="76"/>
      <c r="E197" s="76"/>
      <c r="F197" s="77" t="s">
        <v>241</v>
      </c>
      <c r="G197" s="78" t="s">
        <v>356</v>
      </c>
      <c r="H197" s="75"/>
      <c r="I197" s="79" t="n">
        <f aca="false">A197</f>
        <v>29.82</v>
      </c>
      <c r="J197" s="80" t="n">
        <f aca="false">'Formulário de Solicitação de Co'!F246</f>
        <v>0</v>
      </c>
      <c r="K197" s="81" t="n">
        <f aca="false">J197*I197</f>
        <v>0</v>
      </c>
    </row>
    <row r="198" s="31" customFormat="true" ht="35.05" hidden="false" customHeight="false" outlineLevel="0" collapsed="false">
      <c r="A198" s="74" t="n">
        <v>36.03</v>
      </c>
      <c r="B198" s="74" t="n">
        <v>0</v>
      </c>
      <c r="C198" s="75" t="n">
        <v>196</v>
      </c>
      <c r="D198" s="76"/>
      <c r="E198" s="76"/>
      <c r="F198" s="77" t="s">
        <v>242</v>
      </c>
      <c r="G198" s="78" t="s">
        <v>356</v>
      </c>
      <c r="H198" s="75"/>
      <c r="I198" s="79" t="n">
        <f aca="false">A198</f>
        <v>36.03</v>
      </c>
      <c r="J198" s="80" t="n">
        <f aca="false">'Formulário de Solicitação de Co'!F247</f>
        <v>0</v>
      </c>
      <c r="K198" s="81" t="n">
        <f aca="false">J198*I198</f>
        <v>0</v>
      </c>
    </row>
    <row r="199" s="31" customFormat="true" ht="35.05" hidden="false" customHeight="false" outlineLevel="0" collapsed="false">
      <c r="A199" s="74" t="n">
        <v>5.15</v>
      </c>
      <c r="B199" s="74" t="n">
        <v>0</v>
      </c>
      <c r="C199" s="75" t="n">
        <v>197</v>
      </c>
      <c r="D199" s="76"/>
      <c r="E199" s="76"/>
      <c r="F199" s="77" t="s">
        <v>243</v>
      </c>
      <c r="G199" s="78" t="s">
        <v>356</v>
      </c>
      <c r="H199" s="75"/>
      <c r="I199" s="79" t="n">
        <f aca="false">A199</f>
        <v>5.15</v>
      </c>
      <c r="J199" s="80" t="n">
        <f aca="false">'Formulário de Solicitação de Co'!F248</f>
        <v>0</v>
      </c>
      <c r="K199" s="81" t="n">
        <f aca="false">J199*I199</f>
        <v>0</v>
      </c>
    </row>
    <row r="200" s="31" customFormat="true" ht="35.05" hidden="false" customHeight="false" outlineLevel="0" collapsed="false">
      <c r="A200" s="74" t="n">
        <v>13.38</v>
      </c>
      <c r="B200" s="74" t="n">
        <v>0</v>
      </c>
      <c r="C200" s="75" t="n">
        <v>198</v>
      </c>
      <c r="D200" s="76"/>
      <c r="E200" s="76"/>
      <c r="F200" s="77" t="s">
        <v>244</v>
      </c>
      <c r="G200" s="78" t="s">
        <v>356</v>
      </c>
      <c r="H200" s="75"/>
      <c r="I200" s="79" t="n">
        <f aca="false">A200</f>
        <v>13.38</v>
      </c>
      <c r="J200" s="80" t="n">
        <f aca="false">'Formulário de Solicitação de Co'!F249</f>
        <v>0</v>
      </c>
      <c r="K200" s="81" t="n">
        <f aca="false">J200*I200</f>
        <v>0</v>
      </c>
    </row>
    <row r="201" s="31" customFormat="true" ht="35.05" hidden="false" customHeight="false" outlineLevel="0" collapsed="false">
      <c r="A201" s="74" t="n">
        <v>308.85</v>
      </c>
      <c r="B201" s="74" t="n">
        <v>0</v>
      </c>
      <c r="C201" s="75" t="n">
        <v>199</v>
      </c>
      <c r="D201" s="76"/>
      <c r="E201" s="76"/>
      <c r="F201" s="77" t="s">
        <v>245</v>
      </c>
      <c r="G201" s="78" t="s">
        <v>356</v>
      </c>
      <c r="H201" s="75"/>
      <c r="I201" s="79" t="n">
        <f aca="false">A201</f>
        <v>308.85</v>
      </c>
      <c r="J201" s="80" t="n">
        <f aca="false">'Formulário de Solicitação de Co'!F250</f>
        <v>0</v>
      </c>
      <c r="K201" s="81" t="n">
        <f aca="false">J201*I201</f>
        <v>0</v>
      </c>
    </row>
    <row r="202" s="31" customFormat="true" ht="35.05" hidden="false" customHeight="false" outlineLevel="0" collapsed="false">
      <c r="A202" s="74" t="n">
        <v>8.24</v>
      </c>
      <c r="B202" s="74" t="n">
        <v>0</v>
      </c>
      <c r="C202" s="75" t="n">
        <v>200</v>
      </c>
      <c r="D202" s="76"/>
      <c r="E202" s="76"/>
      <c r="F202" s="77" t="s">
        <v>246</v>
      </c>
      <c r="G202" s="78" t="s">
        <v>356</v>
      </c>
      <c r="H202" s="75"/>
      <c r="I202" s="79" t="n">
        <f aca="false">A202</f>
        <v>8.24</v>
      </c>
      <c r="J202" s="80" t="n">
        <f aca="false">'Formulário de Solicitação de Co'!F251</f>
        <v>0</v>
      </c>
      <c r="K202" s="81" t="n">
        <f aca="false">J202*I202</f>
        <v>0</v>
      </c>
    </row>
    <row r="203" s="31" customFormat="true" ht="46.25" hidden="false" customHeight="false" outlineLevel="0" collapsed="false">
      <c r="A203" s="74" t="n">
        <v>34.24</v>
      </c>
      <c r="B203" s="74" t="n">
        <v>0</v>
      </c>
      <c r="C203" s="75" t="n">
        <v>201</v>
      </c>
      <c r="D203" s="76"/>
      <c r="E203" s="76"/>
      <c r="F203" s="77" t="s">
        <v>247</v>
      </c>
      <c r="G203" s="78" t="s">
        <v>356</v>
      </c>
      <c r="H203" s="75"/>
      <c r="I203" s="79" t="n">
        <f aca="false">A203</f>
        <v>34.24</v>
      </c>
      <c r="J203" s="80" t="n">
        <f aca="false">'Formulário de Solicitação de Co'!F252</f>
        <v>0</v>
      </c>
      <c r="K203" s="81" t="n">
        <f aca="false">J203*I203</f>
        <v>0</v>
      </c>
    </row>
    <row r="204" s="31" customFormat="true" ht="35.05" hidden="false" customHeight="false" outlineLevel="0" collapsed="false">
      <c r="A204" s="74" t="n">
        <v>122.3</v>
      </c>
      <c r="B204" s="74" t="n">
        <v>0</v>
      </c>
      <c r="C204" s="75" t="n">
        <v>202</v>
      </c>
      <c r="D204" s="76"/>
      <c r="E204" s="76"/>
      <c r="F204" s="77" t="s">
        <v>248</v>
      </c>
      <c r="G204" s="78" t="s">
        <v>356</v>
      </c>
      <c r="H204" s="75"/>
      <c r="I204" s="79" t="n">
        <f aca="false">A204</f>
        <v>122.3</v>
      </c>
      <c r="J204" s="80" t="n">
        <f aca="false">'Formulário de Solicitação de Co'!F253</f>
        <v>0</v>
      </c>
      <c r="K204" s="81" t="n">
        <f aca="false">J204*I204</f>
        <v>0</v>
      </c>
    </row>
    <row r="205" s="31" customFormat="true" ht="23.85" hidden="false" customHeight="false" outlineLevel="0" collapsed="false">
      <c r="A205" s="74" t="n">
        <v>24.72</v>
      </c>
      <c r="B205" s="74" t="n">
        <v>0</v>
      </c>
      <c r="C205" s="75" t="n">
        <v>203</v>
      </c>
      <c r="D205" s="76"/>
      <c r="E205" s="76"/>
      <c r="F205" s="77" t="s">
        <v>249</v>
      </c>
      <c r="G205" s="78" t="s">
        <v>325</v>
      </c>
      <c r="H205" s="75"/>
      <c r="I205" s="79" t="n">
        <f aca="false">A205</f>
        <v>24.72</v>
      </c>
      <c r="J205" s="80" t="n">
        <f aca="false">'Formulário de Solicitação de Co'!F254</f>
        <v>0</v>
      </c>
      <c r="K205" s="81" t="n">
        <f aca="false">J205*I205</f>
        <v>0</v>
      </c>
    </row>
    <row r="206" s="31" customFormat="true" ht="23.85" hidden="false" customHeight="false" outlineLevel="0" collapsed="false">
      <c r="A206" s="74" t="n">
        <v>26.3</v>
      </c>
      <c r="B206" s="74" t="n">
        <v>0</v>
      </c>
      <c r="C206" s="75" t="n">
        <v>204</v>
      </c>
      <c r="D206" s="76"/>
      <c r="E206" s="76"/>
      <c r="F206" s="77" t="s">
        <v>250</v>
      </c>
      <c r="G206" s="78" t="s">
        <v>325</v>
      </c>
      <c r="H206" s="75"/>
      <c r="I206" s="79" t="n">
        <f aca="false">A206</f>
        <v>26.3</v>
      </c>
      <c r="J206" s="80" t="n">
        <f aca="false">'Formulário de Solicitação de Co'!F255</f>
        <v>0</v>
      </c>
      <c r="K206" s="81" t="n">
        <f aca="false">J206*I206</f>
        <v>0</v>
      </c>
    </row>
    <row r="207" s="31" customFormat="true" ht="23.85" hidden="false" customHeight="false" outlineLevel="0" collapsed="false">
      <c r="A207" s="74" t="n">
        <v>42.81</v>
      </c>
      <c r="B207" s="74" t="n">
        <v>0</v>
      </c>
      <c r="C207" s="75" t="n">
        <v>205</v>
      </c>
      <c r="D207" s="76"/>
      <c r="E207" s="76"/>
      <c r="F207" s="77" t="s">
        <v>251</v>
      </c>
      <c r="G207" s="78" t="s">
        <v>325</v>
      </c>
      <c r="H207" s="75"/>
      <c r="I207" s="79" t="n">
        <f aca="false">A207</f>
        <v>42.81</v>
      </c>
      <c r="J207" s="80" t="n">
        <f aca="false">'Formulário de Solicitação de Co'!F256</f>
        <v>0</v>
      </c>
      <c r="K207" s="81" t="n">
        <f aca="false">J207*I207</f>
        <v>0</v>
      </c>
    </row>
    <row r="208" s="31" customFormat="true" ht="23.85" hidden="false" customHeight="false" outlineLevel="0" collapsed="false">
      <c r="A208" s="74" t="n">
        <v>59.85</v>
      </c>
      <c r="B208" s="74" t="n">
        <v>0</v>
      </c>
      <c r="C208" s="75" t="n">
        <v>206</v>
      </c>
      <c r="D208" s="76"/>
      <c r="E208" s="76"/>
      <c r="F208" s="77" t="s">
        <v>252</v>
      </c>
      <c r="G208" s="78" t="s">
        <v>325</v>
      </c>
      <c r="H208" s="75"/>
      <c r="I208" s="79" t="n">
        <f aca="false">A208</f>
        <v>59.85</v>
      </c>
      <c r="J208" s="80" t="n">
        <f aca="false">'Formulário de Solicitação de Co'!F257</f>
        <v>0</v>
      </c>
      <c r="K208" s="81" t="n">
        <f aca="false">J208*I208</f>
        <v>0</v>
      </c>
    </row>
    <row r="209" s="31" customFormat="true" ht="57.45" hidden="false" customHeight="false" outlineLevel="0" collapsed="false">
      <c r="A209" s="74" t="n">
        <v>85.1</v>
      </c>
      <c r="B209" s="74" t="n">
        <v>0</v>
      </c>
      <c r="C209" s="75" t="n">
        <v>207</v>
      </c>
      <c r="D209" s="76"/>
      <c r="E209" s="76"/>
      <c r="F209" s="77" t="s">
        <v>253</v>
      </c>
      <c r="G209" s="78" t="s">
        <v>325</v>
      </c>
      <c r="H209" s="75"/>
      <c r="I209" s="79" t="n">
        <f aca="false">A209</f>
        <v>85.1</v>
      </c>
      <c r="J209" s="80" t="n">
        <f aca="false">'Formulário de Solicitação de Co'!F258</f>
        <v>0</v>
      </c>
      <c r="K209" s="81" t="n">
        <f aca="false">J209*I209</f>
        <v>0</v>
      </c>
    </row>
    <row r="210" s="31" customFormat="true" ht="57.45" hidden="false" customHeight="false" outlineLevel="0" collapsed="false">
      <c r="A210" s="74" t="n">
        <v>124.07</v>
      </c>
      <c r="B210" s="74" t="n">
        <v>0</v>
      </c>
      <c r="C210" s="75" t="n">
        <v>208</v>
      </c>
      <c r="D210" s="76"/>
      <c r="E210" s="76"/>
      <c r="F210" s="77" t="s">
        <v>254</v>
      </c>
      <c r="G210" s="78" t="s">
        <v>325</v>
      </c>
      <c r="H210" s="75"/>
      <c r="I210" s="79" t="n">
        <f aca="false">A210</f>
        <v>124.07</v>
      </c>
      <c r="J210" s="80" t="n">
        <f aca="false">'Formulário de Solicitação de Co'!F259</f>
        <v>0</v>
      </c>
      <c r="K210" s="81" t="n">
        <f aca="false">J210*I210</f>
        <v>0</v>
      </c>
    </row>
    <row r="211" s="31" customFormat="true" ht="35.05" hidden="false" customHeight="false" outlineLevel="0" collapsed="false">
      <c r="A211" s="74" t="n">
        <v>298.94</v>
      </c>
      <c r="B211" s="74" t="n">
        <v>0</v>
      </c>
      <c r="C211" s="75" t="n">
        <v>209</v>
      </c>
      <c r="D211" s="76"/>
      <c r="E211" s="76"/>
      <c r="F211" s="77" t="s">
        <v>255</v>
      </c>
      <c r="G211" s="78" t="s">
        <v>325</v>
      </c>
      <c r="H211" s="75"/>
      <c r="I211" s="79" t="n">
        <f aca="false">A211</f>
        <v>298.94</v>
      </c>
      <c r="J211" s="80" t="n">
        <f aca="false">'Formulário de Solicitação de Co'!F260</f>
        <v>0</v>
      </c>
      <c r="K211" s="81" t="n">
        <f aca="false">J211*I211</f>
        <v>0</v>
      </c>
    </row>
    <row r="212" s="31" customFormat="true" ht="46.25" hidden="false" customHeight="false" outlineLevel="0" collapsed="false">
      <c r="A212" s="74" t="n">
        <v>298.94</v>
      </c>
      <c r="B212" s="74" t="n">
        <v>0</v>
      </c>
      <c r="C212" s="75" t="n">
        <v>210</v>
      </c>
      <c r="D212" s="76"/>
      <c r="E212" s="76"/>
      <c r="F212" s="77" t="s">
        <v>256</v>
      </c>
      <c r="G212" s="78" t="s">
        <v>325</v>
      </c>
      <c r="H212" s="75"/>
      <c r="I212" s="79" t="n">
        <f aca="false">A212</f>
        <v>298.94</v>
      </c>
      <c r="J212" s="80" t="n">
        <f aca="false">'Formulário de Solicitação de Co'!F261</f>
        <v>0</v>
      </c>
      <c r="K212" s="81" t="n">
        <f aca="false">J212*I212</f>
        <v>0</v>
      </c>
    </row>
    <row r="213" s="31" customFormat="true" ht="23.85" hidden="false" customHeight="false" outlineLevel="0" collapsed="false">
      <c r="A213" s="74" t="n">
        <v>329.81</v>
      </c>
      <c r="B213" s="74" t="n">
        <v>0</v>
      </c>
      <c r="C213" s="75" t="n">
        <v>211</v>
      </c>
      <c r="D213" s="76"/>
      <c r="E213" s="76"/>
      <c r="F213" s="77" t="s">
        <v>257</v>
      </c>
      <c r="G213" s="78" t="s">
        <v>325</v>
      </c>
      <c r="H213" s="75"/>
      <c r="I213" s="79" t="n">
        <f aca="false">A213</f>
        <v>329.81</v>
      </c>
      <c r="J213" s="80" t="n">
        <f aca="false">'Formulário de Solicitação de Co'!F262</f>
        <v>0</v>
      </c>
      <c r="K213" s="81" t="n">
        <f aca="false">J213*I213</f>
        <v>0</v>
      </c>
    </row>
    <row r="214" s="31" customFormat="true" ht="23.85" hidden="false" customHeight="false" outlineLevel="0" collapsed="false">
      <c r="A214" s="74" t="n">
        <v>357.46</v>
      </c>
      <c r="B214" s="74" t="n">
        <v>0</v>
      </c>
      <c r="C214" s="75" t="n">
        <v>212</v>
      </c>
      <c r="D214" s="76"/>
      <c r="E214" s="76"/>
      <c r="F214" s="77" t="s">
        <v>258</v>
      </c>
      <c r="G214" s="78" t="s">
        <v>325</v>
      </c>
      <c r="H214" s="75"/>
      <c r="I214" s="79" t="n">
        <f aca="false">A214</f>
        <v>357.46</v>
      </c>
      <c r="J214" s="80" t="n">
        <f aca="false">'Formulário de Solicitação de Co'!F263</f>
        <v>0</v>
      </c>
      <c r="K214" s="81" t="n">
        <f aca="false">J214*I214</f>
        <v>0</v>
      </c>
    </row>
    <row r="215" s="31" customFormat="true" ht="23.85" hidden="false" customHeight="false" outlineLevel="0" collapsed="false">
      <c r="A215" s="74" t="n">
        <v>302.13</v>
      </c>
      <c r="B215" s="74" t="n">
        <v>0</v>
      </c>
      <c r="C215" s="75" t="n">
        <v>213</v>
      </c>
      <c r="D215" s="76"/>
      <c r="E215" s="76"/>
      <c r="F215" s="77" t="s">
        <v>259</v>
      </c>
      <c r="G215" s="78" t="s">
        <v>325</v>
      </c>
      <c r="H215" s="75"/>
      <c r="I215" s="79" t="n">
        <f aca="false">A215</f>
        <v>302.13</v>
      </c>
      <c r="J215" s="80" t="n">
        <f aca="false">'Formulário de Solicitação de Co'!F264</f>
        <v>0</v>
      </c>
      <c r="K215" s="81" t="n">
        <f aca="false">J215*I215</f>
        <v>0</v>
      </c>
    </row>
    <row r="216" s="31" customFormat="true" ht="23.85" hidden="false" customHeight="false" outlineLevel="0" collapsed="false">
      <c r="A216" s="74" t="n">
        <v>299.07</v>
      </c>
      <c r="B216" s="74" t="n">
        <v>0</v>
      </c>
      <c r="C216" s="75" t="n">
        <v>214</v>
      </c>
      <c r="D216" s="76"/>
      <c r="E216" s="76"/>
      <c r="F216" s="77" t="s">
        <v>260</v>
      </c>
      <c r="G216" s="78" t="s">
        <v>325</v>
      </c>
      <c r="H216" s="75"/>
      <c r="I216" s="79" t="n">
        <f aca="false">A216</f>
        <v>299.07</v>
      </c>
      <c r="J216" s="80" t="n">
        <f aca="false">'Formulário de Solicitação de Co'!F265</f>
        <v>0</v>
      </c>
      <c r="K216" s="81" t="n">
        <f aca="false">J216*I216</f>
        <v>0</v>
      </c>
    </row>
    <row r="217" s="31" customFormat="true" ht="35.05" hidden="false" customHeight="false" outlineLevel="0" collapsed="false">
      <c r="A217" s="74" t="n">
        <v>343.63</v>
      </c>
      <c r="B217" s="74" t="n">
        <v>0</v>
      </c>
      <c r="C217" s="75" t="n">
        <v>215</v>
      </c>
      <c r="D217" s="76"/>
      <c r="E217" s="76"/>
      <c r="F217" s="77" t="s">
        <v>261</v>
      </c>
      <c r="G217" s="78" t="s">
        <v>325</v>
      </c>
      <c r="H217" s="75"/>
      <c r="I217" s="79" t="n">
        <f aca="false">A217</f>
        <v>343.63</v>
      </c>
      <c r="J217" s="80" t="n">
        <f aca="false">'Formulário de Solicitação de Co'!F266</f>
        <v>0</v>
      </c>
      <c r="K217" s="81" t="n">
        <f aca="false">J217*I217</f>
        <v>0</v>
      </c>
    </row>
    <row r="218" s="31" customFormat="true" ht="35.05" hidden="false" customHeight="false" outlineLevel="0" collapsed="false">
      <c r="A218" s="74" t="n">
        <v>44.93</v>
      </c>
      <c r="B218" s="74" t="n">
        <v>0</v>
      </c>
      <c r="C218" s="75" t="n">
        <v>216</v>
      </c>
      <c r="D218" s="76"/>
      <c r="E218" s="76"/>
      <c r="F218" s="77" t="s">
        <v>262</v>
      </c>
      <c r="G218" s="78" t="s">
        <v>359</v>
      </c>
      <c r="H218" s="75"/>
      <c r="I218" s="79" t="n">
        <f aca="false">A218</f>
        <v>44.93</v>
      </c>
      <c r="J218" s="80" t="n">
        <f aca="false">'Formulário de Solicitação de Co'!F267</f>
        <v>0</v>
      </c>
      <c r="K218" s="81" t="n">
        <f aca="false">J218*I218</f>
        <v>0</v>
      </c>
    </row>
    <row r="219" s="31" customFormat="true" ht="35.05" hidden="false" customHeight="false" outlineLevel="0" collapsed="false">
      <c r="A219" s="74" t="n">
        <v>63.18</v>
      </c>
      <c r="B219" s="74" t="n">
        <v>0</v>
      </c>
      <c r="C219" s="75" t="n">
        <v>217</v>
      </c>
      <c r="D219" s="76"/>
      <c r="E219" s="76"/>
      <c r="F219" s="77" t="s">
        <v>263</v>
      </c>
      <c r="G219" s="78" t="s">
        <v>359</v>
      </c>
      <c r="H219" s="75"/>
      <c r="I219" s="79" t="n">
        <f aca="false">A219</f>
        <v>63.18</v>
      </c>
      <c r="J219" s="80" t="n">
        <f aca="false">'Formulário de Solicitação de Co'!F268</f>
        <v>0</v>
      </c>
      <c r="K219" s="81" t="n">
        <f aca="false">J219*I219</f>
        <v>0</v>
      </c>
    </row>
    <row r="220" s="31" customFormat="true" ht="23.85" hidden="false" customHeight="false" outlineLevel="0" collapsed="false">
      <c r="A220" s="74" t="n">
        <v>111.19</v>
      </c>
      <c r="B220" s="74" t="n">
        <v>0</v>
      </c>
      <c r="C220" s="75" t="n">
        <v>218</v>
      </c>
      <c r="D220" s="76"/>
      <c r="E220" s="76"/>
      <c r="F220" s="77" t="s">
        <v>264</v>
      </c>
      <c r="G220" s="78" t="s">
        <v>359</v>
      </c>
      <c r="H220" s="75"/>
      <c r="I220" s="79" t="n">
        <f aca="false">A220</f>
        <v>111.19</v>
      </c>
      <c r="J220" s="80" t="n">
        <f aca="false">'Formulário de Solicitação de Co'!F269</f>
        <v>0</v>
      </c>
      <c r="K220" s="81" t="n">
        <f aca="false">J220*I220</f>
        <v>0</v>
      </c>
    </row>
    <row r="221" s="31" customFormat="true" ht="23.85" hidden="false" customHeight="false" outlineLevel="0" collapsed="false">
      <c r="A221" s="74" t="n">
        <v>103</v>
      </c>
      <c r="B221" s="74" t="n">
        <v>0</v>
      </c>
      <c r="C221" s="75" t="n">
        <v>219</v>
      </c>
      <c r="D221" s="76"/>
      <c r="E221" s="76"/>
      <c r="F221" s="77" t="s">
        <v>265</v>
      </c>
      <c r="G221" s="78" t="s">
        <v>325</v>
      </c>
      <c r="H221" s="75"/>
      <c r="I221" s="79" t="n">
        <f aca="false">A221</f>
        <v>103</v>
      </c>
      <c r="J221" s="80" t="n">
        <f aca="false">'Formulário de Solicitação de Co'!F270</f>
        <v>0</v>
      </c>
      <c r="K221" s="81" t="n">
        <f aca="false">J221*I221</f>
        <v>0</v>
      </c>
    </row>
    <row r="222" s="31" customFormat="true" ht="23.85" hidden="false" customHeight="false" outlineLevel="0" collapsed="false">
      <c r="A222" s="74" t="n">
        <v>191.33</v>
      </c>
      <c r="B222" s="74" t="n">
        <v>0</v>
      </c>
      <c r="C222" s="75" t="n">
        <v>220</v>
      </c>
      <c r="D222" s="76"/>
      <c r="E222" s="76"/>
      <c r="F222" s="77" t="s">
        <v>266</v>
      </c>
      <c r="G222" s="78" t="s">
        <v>325</v>
      </c>
      <c r="H222" s="75"/>
      <c r="I222" s="79" t="n">
        <f aca="false">A222</f>
        <v>191.33</v>
      </c>
      <c r="J222" s="80" t="n">
        <f aca="false">'Formulário de Solicitação de Co'!F271</f>
        <v>0</v>
      </c>
      <c r="K222" s="81" t="n">
        <f aca="false">J222*I222</f>
        <v>0</v>
      </c>
    </row>
    <row r="223" s="31" customFormat="true" ht="23.85" hidden="false" customHeight="false" outlineLevel="0" collapsed="false">
      <c r="A223" s="74" t="n">
        <v>55.72</v>
      </c>
      <c r="B223" s="74" t="n">
        <v>0</v>
      </c>
      <c r="C223" s="75" t="n">
        <v>221</v>
      </c>
      <c r="D223" s="76"/>
      <c r="E223" s="76"/>
      <c r="F223" s="77" t="s">
        <v>267</v>
      </c>
      <c r="G223" s="78" t="s">
        <v>325</v>
      </c>
      <c r="H223" s="75"/>
      <c r="I223" s="79" t="n">
        <f aca="false">A223</f>
        <v>55.72</v>
      </c>
      <c r="J223" s="80" t="n">
        <f aca="false">'Formulário de Solicitação de Co'!F272</f>
        <v>0</v>
      </c>
      <c r="K223" s="81" t="n">
        <f aca="false">J223*I223</f>
        <v>0</v>
      </c>
    </row>
    <row r="224" s="31" customFormat="true" ht="23.85" hidden="false" customHeight="false" outlineLevel="0" collapsed="false">
      <c r="A224" s="74" t="n">
        <v>220.89</v>
      </c>
      <c r="B224" s="74" t="n">
        <v>0</v>
      </c>
      <c r="C224" s="75" t="n">
        <v>222</v>
      </c>
      <c r="D224" s="76"/>
      <c r="E224" s="76"/>
      <c r="F224" s="77" t="s">
        <v>268</v>
      </c>
      <c r="G224" s="78" t="s">
        <v>360</v>
      </c>
      <c r="H224" s="75"/>
      <c r="I224" s="79" t="n">
        <f aca="false">A224</f>
        <v>220.89</v>
      </c>
      <c r="J224" s="80" t="n">
        <f aca="false">'Formulário de Solicitação de Co'!F273</f>
        <v>0</v>
      </c>
      <c r="K224" s="81" t="n">
        <f aca="false">J224*I224</f>
        <v>0</v>
      </c>
    </row>
    <row r="225" s="31" customFormat="true" ht="35.05" hidden="false" customHeight="false" outlineLevel="0" collapsed="false">
      <c r="A225" s="74" t="n">
        <v>285.97</v>
      </c>
      <c r="B225" s="74" t="n">
        <v>0</v>
      </c>
      <c r="C225" s="75" t="n">
        <v>223</v>
      </c>
      <c r="D225" s="76"/>
      <c r="E225" s="76"/>
      <c r="F225" s="77" t="s">
        <v>269</v>
      </c>
      <c r="G225" s="78" t="s">
        <v>361</v>
      </c>
      <c r="H225" s="75"/>
      <c r="I225" s="79" t="n">
        <f aca="false">A225</f>
        <v>285.97</v>
      </c>
      <c r="J225" s="80" t="n">
        <f aca="false">'Formulário de Solicitação de Co'!F274</f>
        <v>0</v>
      </c>
      <c r="K225" s="81" t="n">
        <f aca="false">J225*I225</f>
        <v>0</v>
      </c>
    </row>
    <row r="226" s="31" customFormat="true" ht="23.85" hidden="false" customHeight="false" outlineLevel="0" collapsed="false">
      <c r="A226" s="74" t="n">
        <v>520.11</v>
      </c>
      <c r="B226" s="74" t="n">
        <v>0</v>
      </c>
      <c r="C226" s="75" t="n">
        <v>224</v>
      </c>
      <c r="D226" s="76"/>
      <c r="E226" s="76"/>
      <c r="F226" s="77" t="s">
        <v>270</v>
      </c>
      <c r="G226" s="78" t="s">
        <v>362</v>
      </c>
      <c r="H226" s="75"/>
      <c r="I226" s="79" t="n">
        <f aca="false">A226</f>
        <v>520.11</v>
      </c>
      <c r="J226" s="80" t="n">
        <f aca="false">'Formulário de Solicitação de Co'!F275</f>
        <v>0</v>
      </c>
      <c r="K226" s="81" t="n">
        <f aca="false">J226*I226</f>
        <v>0</v>
      </c>
    </row>
    <row r="227" s="31" customFormat="true" ht="23.85" hidden="false" customHeight="false" outlineLevel="0" collapsed="false">
      <c r="A227" s="74" t="n">
        <v>38.5</v>
      </c>
      <c r="B227" s="74" t="n">
        <v>0</v>
      </c>
      <c r="C227" s="75" t="n">
        <v>225</v>
      </c>
      <c r="D227" s="76"/>
      <c r="E227" s="76"/>
      <c r="F227" s="77" t="s">
        <v>271</v>
      </c>
      <c r="G227" s="78" t="s">
        <v>362</v>
      </c>
      <c r="H227" s="75"/>
      <c r="I227" s="79" t="n">
        <f aca="false">A227</f>
        <v>38.5</v>
      </c>
      <c r="J227" s="80" t="n">
        <f aca="false">'Formulário de Solicitação de Co'!F276</f>
        <v>0</v>
      </c>
      <c r="K227" s="81" t="n">
        <f aca="false">J227*I227</f>
        <v>0</v>
      </c>
    </row>
    <row r="228" s="31" customFormat="true" ht="23.85" hidden="false" customHeight="false" outlineLevel="0" collapsed="false">
      <c r="A228" s="74" t="n">
        <v>59.74</v>
      </c>
      <c r="B228" s="74" t="n">
        <v>0</v>
      </c>
      <c r="C228" s="75" t="n">
        <v>226</v>
      </c>
      <c r="D228" s="76"/>
      <c r="E228" s="76"/>
      <c r="F228" s="77" t="s">
        <v>272</v>
      </c>
      <c r="G228" s="78" t="s">
        <v>362</v>
      </c>
      <c r="H228" s="75"/>
      <c r="I228" s="79" t="n">
        <f aca="false">A228</f>
        <v>59.74</v>
      </c>
      <c r="J228" s="80" t="n">
        <f aca="false">'Formulário de Solicitação de Co'!F277</f>
        <v>0</v>
      </c>
      <c r="K228" s="81" t="n">
        <f aca="false">J228*I228</f>
        <v>0</v>
      </c>
    </row>
    <row r="229" s="31" customFormat="true" ht="23.85" hidden="false" customHeight="false" outlineLevel="0" collapsed="false">
      <c r="A229" s="74" t="n">
        <v>108.44</v>
      </c>
      <c r="B229" s="74" t="n">
        <v>0</v>
      </c>
      <c r="C229" s="75" t="n">
        <v>227</v>
      </c>
      <c r="D229" s="76"/>
      <c r="E229" s="76"/>
      <c r="F229" s="77" t="s">
        <v>273</v>
      </c>
      <c r="G229" s="78" t="s">
        <v>362</v>
      </c>
      <c r="H229" s="75"/>
      <c r="I229" s="79" t="n">
        <f aca="false">A229</f>
        <v>108.44</v>
      </c>
      <c r="J229" s="80" t="n">
        <f aca="false">'Formulário de Solicitação de Co'!F278</f>
        <v>0</v>
      </c>
      <c r="K229" s="81" t="n">
        <f aca="false">J229*I229</f>
        <v>0</v>
      </c>
    </row>
    <row r="230" s="31" customFormat="true" ht="23.85" hidden="false" customHeight="false" outlineLevel="0" collapsed="false">
      <c r="A230" s="74" t="n">
        <v>166.01</v>
      </c>
      <c r="B230" s="74" t="n">
        <v>0</v>
      </c>
      <c r="C230" s="75" t="n">
        <v>228</v>
      </c>
      <c r="D230" s="76"/>
      <c r="E230" s="76"/>
      <c r="F230" s="77" t="s">
        <v>274</v>
      </c>
      <c r="G230" s="78" t="s">
        <v>362</v>
      </c>
      <c r="H230" s="75"/>
      <c r="I230" s="79" t="n">
        <f aca="false">A230</f>
        <v>166.01</v>
      </c>
      <c r="J230" s="80" t="n">
        <f aca="false">'Formulário de Solicitação de Co'!F279</f>
        <v>0</v>
      </c>
      <c r="K230" s="81" t="n">
        <f aca="false">J230*I230</f>
        <v>0</v>
      </c>
    </row>
    <row r="231" s="31" customFormat="true" ht="79.85" hidden="false" customHeight="false" outlineLevel="0" collapsed="false">
      <c r="A231" s="74" t="n">
        <v>150.46</v>
      </c>
      <c r="B231" s="74" t="n">
        <v>0</v>
      </c>
      <c r="C231" s="75" t="n">
        <v>229</v>
      </c>
      <c r="D231" s="76"/>
      <c r="E231" s="76"/>
      <c r="F231" s="77" t="s">
        <v>275</v>
      </c>
      <c r="G231" s="78" t="s">
        <v>363</v>
      </c>
      <c r="H231" s="75"/>
      <c r="I231" s="79" t="n">
        <f aca="false">A231</f>
        <v>150.46</v>
      </c>
      <c r="J231" s="80" t="n">
        <f aca="false">'Formulário de Solicitação de Co'!F280</f>
        <v>0</v>
      </c>
      <c r="K231" s="81" t="n">
        <f aca="false">J231*I231</f>
        <v>0</v>
      </c>
    </row>
    <row r="232" s="31" customFormat="true" ht="46.25" hidden="false" customHeight="false" outlineLevel="0" collapsed="false">
      <c r="A232" s="74" t="n">
        <v>192.31</v>
      </c>
      <c r="B232" s="74" t="n">
        <v>0</v>
      </c>
      <c r="C232" s="75" t="n">
        <v>230</v>
      </c>
      <c r="D232" s="76"/>
      <c r="E232" s="76"/>
      <c r="F232" s="77" t="s">
        <v>276</v>
      </c>
      <c r="G232" s="78" t="s">
        <v>363</v>
      </c>
      <c r="H232" s="75"/>
      <c r="I232" s="79" t="n">
        <f aca="false">A232</f>
        <v>192.31</v>
      </c>
      <c r="J232" s="80" t="n">
        <f aca="false">'Formulário de Solicitação de Co'!F281</f>
        <v>0</v>
      </c>
      <c r="K232" s="81" t="n">
        <f aca="false">J232*I232</f>
        <v>0</v>
      </c>
    </row>
    <row r="233" s="31" customFormat="true" ht="68.65" hidden="false" customHeight="false" outlineLevel="0" collapsed="false">
      <c r="A233" s="74" t="n">
        <v>136.22</v>
      </c>
      <c r="B233" s="74" t="n">
        <v>0</v>
      </c>
      <c r="C233" s="75" t="n">
        <v>231</v>
      </c>
      <c r="D233" s="76"/>
      <c r="E233" s="76"/>
      <c r="F233" s="77" t="s">
        <v>277</v>
      </c>
      <c r="G233" s="78" t="s">
        <v>363</v>
      </c>
      <c r="H233" s="75"/>
      <c r="I233" s="79" t="n">
        <f aca="false">A233</f>
        <v>136.22</v>
      </c>
      <c r="J233" s="80" t="n">
        <f aca="false">'Formulário de Solicitação de Co'!F282</f>
        <v>0</v>
      </c>
      <c r="K233" s="81" t="n">
        <f aca="false">J233*I233</f>
        <v>0</v>
      </c>
    </row>
    <row r="234" s="31" customFormat="true" ht="147" hidden="false" customHeight="false" outlineLevel="0" collapsed="false">
      <c r="A234" s="74" t="n">
        <v>631.74</v>
      </c>
      <c r="B234" s="74" t="n">
        <v>0</v>
      </c>
      <c r="C234" s="75" t="n">
        <v>232</v>
      </c>
      <c r="D234" s="76"/>
      <c r="E234" s="76"/>
      <c r="F234" s="77" t="s">
        <v>278</v>
      </c>
      <c r="G234" s="78" t="s">
        <v>325</v>
      </c>
      <c r="H234" s="75"/>
      <c r="I234" s="79" t="n">
        <f aca="false">A234</f>
        <v>631.74</v>
      </c>
      <c r="J234" s="80" t="n">
        <f aca="false">'Formulário de Solicitação de Co'!F283</f>
        <v>0</v>
      </c>
      <c r="K234" s="81" t="n">
        <f aca="false">J234*I234</f>
        <v>0</v>
      </c>
    </row>
    <row r="235" s="31" customFormat="true" ht="13.8" hidden="false" customHeight="false" outlineLevel="0" collapsed="false">
      <c r="A235" s="74" t="n">
        <v>907.77</v>
      </c>
      <c r="B235" s="74" t="n">
        <v>0</v>
      </c>
      <c r="C235" s="75" t="n">
        <v>233</v>
      </c>
      <c r="D235" s="76"/>
      <c r="E235" s="76"/>
      <c r="F235" s="77" t="s">
        <v>279</v>
      </c>
      <c r="G235" s="78" t="s">
        <v>325</v>
      </c>
      <c r="H235" s="75"/>
      <c r="I235" s="79" t="n">
        <f aca="false">A235</f>
        <v>907.77</v>
      </c>
      <c r="J235" s="80" t="n">
        <f aca="false">'Formulário de Solicitação de Co'!F284</f>
        <v>0</v>
      </c>
      <c r="K235" s="81" t="n">
        <f aca="false">J235*I235</f>
        <v>0</v>
      </c>
    </row>
    <row r="236" s="31" customFormat="true" ht="35.05" hidden="false" customHeight="false" outlineLevel="0" collapsed="false">
      <c r="A236" s="74" t="n">
        <v>907.77</v>
      </c>
      <c r="B236" s="74" t="n">
        <v>0</v>
      </c>
      <c r="C236" s="75" t="n">
        <v>234</v>
      </c>
      <c r="D236" s="76"/>
      <c r="E236" s="76"/>
      <c r="F236" s="77" t="s">
        <v>280</v>
      </c>
      <c r="G236" s="78" t="s">
        <v>325</v>
      </c>
      <c r="H236" s="75"/>
      <c r="I236" s="79" t="n">
        <f aca="false">A236</f>
        <v>907.77</v>
      </c>
      <c r="J236" s="80" t="n">
        <f aca="false">'Formulário de Solicitação de Co'!F285</f>
        <v>0</v>
      </c>
      <c r="K236" s="81" t="n">
        <f aca="false">J236*I236</f>
        <v>0</v>
      </c>
    </row>
    <row r="237" s="31" customFormat="true" ht="46.25" hidden="false" customHeight="false" outlineLevel="0" collapsed="false">
      <c r="A237" s="74" t="n">
        <v>570.66</v>
      </c>
      <c r="B237" s="74" t="n">
        <v>0</v>
      </c>
      <c r="C237" s="75" t="n">
        <v>235</v>
      </c>
      <c r="D237" s="76"/>
      <c r="E237" s="76"/>
      <c r="F237" s="77" t="s">
        <v>281</v>
      </c>
      <c r="G237" s="78" t="s">
        <v>325</v>
      </c>
      <c r="H237" s="75"/>
      <c r="I237" s="79" t="n">
        <f aca="false">A237</f>
        <v>570.66</v>
      </c>
      <c r="J237" s="80" t="n">
        <f aca="false">'Formulário de Solicitação de Co'!F286</f>
        <v>0</v>
      </c>
      <c r="K237" s="81" t="n">
        <f aca="false">J237*I237</f>
        <v>0</v>
      </c>
    </row>
    <row r="238" s="31" customFormat="true" ht="35.05" hidden="false" customHeight="false" outlineLevel="0" collapsed="false">
      <c r="A238" s="74" t="n">
        <v>754.42</v>
      </c>
      <c r="B238" s="74" t="n">
        <v>0</v>
      </c>
      <c r="C238" s="75" t="n">
        <v>236</v>
      </c>
      <c r="D238" s="76"/>
      <c r="E238" s="76"/>
      <c r="F238" s="77" t="s">
        <v>282</v>
      </c>
      <c r="G238" s="78" t="s">
        <v>325</v>
      </c>
      <c r="H238" s="75"/>
      <c r="I238" s="79" t="n">
        <f aca="false">A238</f>
        <v>754.42</v>
      </c>
      <c r="J238" s="80" t="n">
        <f aca="false">'Formulário de Solicitação de Co'!F287</f>
        <v>0</v>
      </c>
      <c r="K238" s="81" t="n">
        <f aca="false">J238*I238</f>
        <v>0</v>
      </c>
    </row>
    <row r="239" s="31" customFormat="true" ht="35.05" hidden="false" customHeight="false" outlineLevel="0" collapsed="false">
      <c r="A239" s="74" t="n">
        <v>791.52</v>
      </c>
      <c r="B239" s="74" t="n">
        <v>0</v>
      </c>
      <c r="C239" s="75" t="n">
        <v>237</v>
      </c>
      <c r="D239" s="76"/>
      <c r="E239" s="76"/>
      <c r="F239" s="77" t="s">
        <v>283</v>
      </c>
      <c r="G239" s="78" t="s">
        <v>325</v>
      </c>
      <c r="H239" s="75"/>
      <c r="I239" s="79" t="n">
        <f aca="false">A239</f>
        <v>791.52</v>
      </c>
      <c r="J239" s="80" t="n">
        <f aca="false">'Formulário de Solicitação de Co'!F288</f>
        <v>0</v>
      </c>
      <c r="K239" s="81" t="n">
        <f aca="false">J239*I239</f>
        <v>0</v>
      </c>
    </row>
    <row r="240" s="31" customFormat="true" ht="46.25" hidden="false" customHeight="false" outlineLevel="0" collapsed="false">
      <c r="A240" s="74" t="n">
        <v>450.18</v>
      </c>
      <c r="B240" s="74" t="n">
        <v>0</v>
      </c>
      <c r="C240" s="75" t="n">
        <v>238</v>
      </c>
      <c r="D240" s="76"/>
      <c r="E240" s="76"/>
      <c r="F240" s="77" t="s">
        <v>284</v>
      </c>
      <c r="G240" s="78" t="s">
        <v>364</v>
      </c>
      <c r="H240" s="75"/>
      <c r="I240" s="79" t="n">
        <f aca="false">A240</f>
        <v>450.18</v>
      </c>
      <c r="J240" s="80" t="n">
        <f aca="false">'Formulário de Solicitação de Co'!F289</f>
        <v>0</v>
      </c>
      <c r="K240" s="81" t="n">
        <f aca="false">J240*I240</f>
        <v>0</v>
      </c>
    </row>
    <row r="241" s="31" customFormat="true" ht="13.8" hidden="false" customHeight="false" outlineLevel="0" collapsed="false">
      <c r="A241" s="74" t="n">
        <v>1001.77</v>
      </c>
      <c r="B241" s="74" t="n">
        <v>0</v>
      </c>
      <c r="C241" s="75" t="n">
        <v>239</v>
      </c>
      <c r="D241" s="76"/>
      <c r="E241" s="76"/>
      <c r="F241" s="77" t="s">
        <v>285</v>
      </c>
      <c r="G241" s="78" t="s">
        <v>325</v>
      </c>
      <c r="H241" s="75"/>
      <c r="I241" s="79" t="n">
        <f aca="false">A241</f>
        <v>1001.77</v>
      </c>
      <c r="J241" s="80" t="n">
        <f aca="false">'Formulário de Solicitação de Co'!F290</f>
        <v>0</v>
      </c>
      <c r="K241" s="81" t="n">
        <f aca="false">J241*I241</f>
        <v>0</v>
      </c>
    </row>
    <row r="242" s="31" customFormat="true" ht="13.8" hidden="false" customHeight="false" outlineLevel="0" collapsed="false">
      <c r="A242" s="74" t="n">
        <v>1235.78</v>
      </c>
      <c r="B242" s="74" t="n">
        <v>0</v>
      </c>
      <c r="C242" s="75" t="n">
        <v>240</v>
      </c>
      <c r="D242" s="76"/>
      <c r="E242" s="76"/>
      <c r="F242" s="77" t="s">
        <v>286</v>
      </c>
      <c r="G242" s="78" t="s">
        <v>325</v>
      </c>
      <c r="H242" s="75"/>
      <c r="I242" s="79" t="n">
        <f aca="false">A242</f>
        <v>1235.78</v>
      </c>
      <c r="J242" s="80" t="n">
        <f aca="false">'Formulário de Solicitação de Co'!F291</f>
        <v>0</v>
      </c>
      <c r="K242" s="81" t="n">
        <f aca="false">J242*I242</f>
        <v>0</v>
      </c>
    </row>
    <row r="243" s="31" customFormat="true" ht="13.8" hidden="false" customHeight="false" outlineLevel="0" collapsed="false">
      <c r="A243" s="74" t="n">
        <v>287.49</v>
      </c>
      <c r="B243" s="74" t="n">
        <v>0</v>
      </c>
      <c r="C243" s="75" t="n">
        <v>241</v>
      </c>
      <c r="D243" s="76"/>
      <c r="E243" s="76"/>
      <c r="F243" s="77" t="s">
        <v>287</v>
      </c>
      <c r="G243" s="78" t="s">
        <v>325</v>
      </c>
      <c r="H243" s="75"/>
      <c r="I243" s="79" t="n">
        <f aca="false">A243</f>
        <v>287.49</v>
      </c>
      <c r="J243" s="80" t="n">
        <f aca="false">'Formulário de Solicitação de Co'!F292</f>
        <v>0</v>
      </c>
      <c r="K243" s="81" t="n">
        <f aca="false">J243*I243</f>
        <v>0</v>
      </c>
    </row>
    <row r="244" s="31" customFormat="true" ht="13.8" hidden="false" customHeight="false" outlineLevel="0" collapsed="false">
      <c r="A244" s="74" t="n">
        <v>1772.66</v>
      </c>
      <c r="B244" s="74" t="n">
        <v>0</v>
      </c>
      <c r="C244" s="75" t="n">
        <v>242</v>
      </c>
      <c r="D244" s="76"/>
      <c r="E244" s="76"/>
      <c r="F244" s="77" t="s">
        <v>288</v>
      </c>
      <c r="G244" s="78" t="s">
        <v>325</v>
      </c>
      <c r="H244" s="75"/>
      <c r="I244" s="79" t="n">
        <f aca="false">A244</f>
        <v>1772.66</v>
      </c>
      <c r="J244" s="80" t="n">
        <f aca="false">'Formulário de Solicitação de Co'!F293</f>
        <v>0</v>
      </c>
      <c r="K244" s="81" t="n">
        <f aca="false">J244*I244</f>
        <v>0</v>
      </c>
    </row>
    <row r="245" s="31" customFormat="true" ht="23.85" hidden="false" customHeight="false" outlineLevel="0" collapsed="false">
      <c r="A245" s="74" t="n">
        <v>2019.51</v>
      </c>
      <c r="B245" s="74" t="n">
        <v>0</v>
      </c>
      <c r="C245" s="75" t="n">
        <v>243</v>
      </c>
      <c r="D245" s="76"/>
      <c r="E245" s="76"/>
      <c r="F245" s="77" t="s">
        <v>289</v>
      </c>
      <c r="G245" s="78" t="s">
        <v>325</v>
      </c>
      <c r="H245" s="75"/>
      <c r="I245" s="79" t="n">
        <f aca="false">A245</f>
        <v>2019.51</v>
      </c>
      <c r="J245" s="80" t="n">
        <f aca="false">'Formulário de Solicitação de Co'!F294</f>
        <v>0</v>
      </c>
      <c r="K245" s="81" t="n">
        <f aca="false">J245*I245</f>
        <v>0</v>
      </c>
    </row>
    <row r="246" s="31" customFormat="true" ht="23.85" hidden="false" customHeight="false" outlineLevel="0" collapsed="false">
      <c r="A246" s="74" t="n">
        <v>74.09</v>
      </c>
      <c r="B246" s="74" t="n">
        <v>0</v>
      </c>
      <c r="C246" s="75" t="n">
        <v>244</v>
      </c>
      <c r="D246" s="76"/>
      <c r="E246" s="76"/>
      <c r="F246" s="77" t="s">
        <v>290</v>
      </c>
      <c r="G246" s="78" t="s">
        <v>365</v>
      </c>
      <c r="H246" s="75"/>
      <c r="I246" s="79" t="n">
        <f aca="false">A246</f>
        <v>74.09</v>
      </c>
      <c r="J246" s="80" t="n">
        <f aca="false">'Formulário de Solicitação de Co'!F295</f>
        <v>0</v>
      </c>
      <c r="K246" s="81" t="n">
        <f aca="false">J246*I246</f>
        <v>0</v>
      </c>
    </row>
    <row r="247" s="31" customFormat="true" ht="23.85" hidden="false" customHeight="false" outlineLevel="0" collapsed="false">
      <c r="A247" s="74" t="n">
        <v>124.23</v>
      </c>
      <c r="B247" s="74" t="n">
        <v>0</v>
      </c>
      <c r="C247" s="75" t="n">
        <v>245</v>
      </c>
      <c r="D247" s="76"/>
      <c r="E247" s="76"/>
      <c r="F247" s="77" t="s">
        <v>291</v>
      </c>
      <c r="G247" s="78" t="s">
        <v>366</v>
      </c>
      <c r="H247" s="75"/>
      <c r="I247" s="79" t="n">
        <f aca="false">A247</f>
        <v>124.23</v>
      </c>
      <c r="J247" s="80" t="n">
        <f aca="false">'Formulário de Solicitação de Co'!F296</f>
        <v>0</v>
      </c>
      <c r="K247" s="81" t="n">
        <f aca="false">J247*I247</f>
        <v>0</v>
      </c>
    </row>
    <row r="248" s="31" customFormat="true" ht="23.85" hidden="false" customHeight="false" outlineLevel="0" collapsed="false">
      <c r="A248" s="74" t="n">
        <v>65.82</v>
      </c>
      <c r="B248" s="74" t="n">
        <v>0</v>
      </c>
      <c r="C248" s="75" t="n">
        <v>246</v>
      </c>
      <c r="D248" s="76"/>
      <c r="E248" s="76"/>
      <c r="F248" s="77" t="s">
        <v>292</v>
      </c>
      <c r="G248" s="78" t="s">
        <v>365</v>
      </c>
      <c r="H248" s="75"/>
      <c r="I248" s="79" t="n">
        <f aca="false">A248</f>
        <v>65.82</v>
      </c>
      <c r="J248" s="80" t="n">
        <f aca="false">'Formulário de Solicitação de Co'!F297</f>
        <v>0</v>
      </c>
      <c r="K248" s="81" t="n">
        <f aca="false">J248*I248</f>
        <v>0</v>
      </c>
    </row>
    <row r="249" s="31" customFormat="true" ht="23.85" hidden="false" customHeight="false" outlineLevel="0" collapsed="false">
      <c r="A249" s="74" t="n">
        <v>212.33</v>
      </c>
      <c r="B249" s="74" t="n">
        <v>0</v>
      </c>
      <c r="C249" s="75" t="n">
        <v>247</v>
      </c>
      <c r="D249" s="76"/>
      <c r="E249" s="76"/>
      <c r="F249" s="77" t="s">
        <v>293</v>
      </c>
      <c r="G249" s="78" t="s">
        <v>366</v>
      </c>
      <c r="H249" s="75"/>
      <c r="I249" s="79" t="n">
        <f aca="false">A249</f>
        <v>212.33</v>
      </c>
      <c r="J249" s="80" t="n">
        <f aca="false">'Formulário de Solicitação de Co'!F298</f>
        <v>0</v>
      </c>
      <c r="K249" s="81" t="n">
        <f aca="false">J249*I249</f>
        <v>0</v>
      </c>
    </row>
    <row r="250" s="31" customFormat="true" ht="35.05" hidden="false" customHeight="false" outlineLevel="0" collapsed="false">
      <c r="A250" s="74" t="n">
        <v>124.23</v>
      </c>
      <c r="B250" s="74" t="n">
        <v>0</v>
      </c>
      <c r="C250" s="75" t="n">
        <v>248</v>
      </c>
      <c r="D250" s="76"/>
      <c r="E250" s="76"/>
      <c r="F250" s="77" t="s">
        <v>294</v>
      </c>
      <c r="G250" s="78" t="s">
        <v>366</v>
      </c>
      <c r="H250" s="75"/>
      <c r="I250" s="79" t="n">
        <f aca="false">A250</f>
        <v>124.23</v>
      </c>
      <c r="J250" s="80" t="n">
        <f aca="false">'Formulário de Solicitação de Co'!F299</f>
        <v>0</v>
      </c>
      <c r="K250" s="81" t="n">
        <f aca="false">J250*I250</f>
        <v>0</v>
      </c>
    </row>
    <row r="251" s="31" customFormat="true" ht="79.85" hidden="false" customHeight="false" outlineLevel="0" collapsed="false">
      <c r="A251" s="74" t="n">
        <v>372.01</v>
      </c>
      <c r="B251" s="74" t="n">
        <v>0</v>
      </c>
      <c r="C251" s="75" t="n">
        <v>249</v>
      </c>
      <c r="D251" s="76"/>
      <c r="E251" s="76"/>
      <c r="F251" s="77" t="s">
        <v>295</v>
      </c>
      <c r="G251" s="78" t="s">
        <v>366</v>
      </c>
      <c r="H251" s="75"/>
      <c r="I251" s="79" t="n">
        <f aca="false">A251</f>
        <v>372.01</v>
      </c>
      <c r="J251" s="80" t="n">
        <f aca="false">'Formulário de Solicitação de Co'!F300</f>
        <v>0</v>
      </c>
      <c r="K251" s="81" t="n">
        <f aca="false">J251*I251</f>
        <v>0</v>
      </c>
    </row>
    <row r="252" s="31" customFormat="true" ht="23.85" hidden="false" customHeight="false" outlineLevel="0" collapsed="false">
      <c r="A252" s="74" t="n">
        <v>114.37</v>
      </c>
      <c r="B252" s="74" t="n">
        <v>0</v>
      </c>
      <c r="C252" s="75" t="n">
        <v>250</v>
      </c>
      <c r="D252" s="76"/>
      <c r="E252" s="76"/>
      <c r="F252" s="77" t="s">
        <v>296</v>
      </c>
      <c r="G252" s="78" t="s">
        <v>325</v>
      </c>
      <c r="H252" s="75"/>
      <c r="I252" s="79" t="n">
        <f aca="false">A252</f>
        <v>114.37</v>
      </c>
      <c r="J252" s="80" t="n">
        <f aca="false">'Formulário de Solicitação de Co'!F301</f>
        <v>0</v>
      </c>
      <c r="K252" s="81" t="n">
        <f aca="false">J252*I252</f>
        <v>0</v>
      </c>
    </row>
    <row r="253" s="31" customFormat="true" ht="23.85" hidden="false" customHeight="false" outlineLevel="0" collapsed="false">
      <c r="A253" s="74" t="n">
        <v>185.11</v>
      </c>
      <c r="B253" s="74" t="n">
        <v>0</v>
      </c>
      <c r="C253" s="75" t="n">
        <v>251</v>
      </c>
      <c r="D253" s="76"/>
      <c r="E253" s="76"/>
      <c r="F253" s="77" t="s">
        <v>297</v>
      </c>
      <c r="G253" s="78" t="s">
        <v>325</v>
      </c>
      <c r="H253" s="75"/>
      <c r="I253" s="79" t="n">
        <f aca="false">A253</f>
        <v>185.11</v>
      </c>
      <c r="J253" s="80" t="n">
        <f aca="false">'Formulário de Solicitação de Co'!F302</f>
        <v>0</v>
      </c>
      <c r="K253" s="81" t="n">
        <f aca="false">J253*I253</f>
        <v>0</v>
      </c>
    </row>
    <row r="254" s="31" customFormat="true" ht="23.85" hidden="false" customHeight="false" outlineLevel="0" collapsed="false">
      <c r="A254" s="74" t="n">
        <v>165.41</v>
      </c>
      <c r="B254" s="74" t="n">
        <v>0</v>
      </c>
      <c r="C254" s="75" t="n">
        <v>252</v>
      </c>
      <c r="D254" s="76"/>
      <c r="E254" s="76"/>
      <c r="F254" s="77" t="s">
        <v>298</v>
      </c>
      <c r="G254" s="78" t="s">
        <v>325</v>
      </c>
      <c r="H254" s="75"/>
      <c r="I254" s="79" t="n">
        <f aca="false">A254</f>
        <v>165.41</v>
      </c>
      <c r="J254" s="80" t="n">
        <f aca="false">'Formulário de Solicitação de Co'!F303</f>
        <v>0</v>
      </c>
      <c r="K254" s="81" t="n">
        <f aca="false">J254*I254</f>
        <v>0</v>
      </c>
    </row>
    <row r="255" s="31" customFormat="true" ht="23.85" hidden="false" customHeight="false" outlineLevel="0" collapsed="false">
      <c r="A255" s="74" t="n">
        <v>185.11</v>
      </c>
      <c r="B255" s="74" t="n">
        <v>0</v>
      </c>
      <c r="C255" s="75" t="n">
        <v>253</v>
      </c>
      <c r="D255" s="76"/>
      <c r="E255" s="76"/>
      <c r="F255" s="77" t="s">
        <v>299</v>
      </c>
      <c r="G255" s="78" t="s">
        <v>325</v>
      </c>
      <c r="H255" s="75"/>
      <c r="I255" s="79" t="n">
        <f aca="false">A255</f>
        <v>185.11</v>
      </c>
      <c r="J255" s="80" t="n">
        <f aca="false">'Formulário de Solicitação de Co'!F304</f>
        <v>0</v>
      </c>
      <c r="K255" s="81" t="n">
        <f aca="false">J255*I255</f>
        <v>0</v>
      </c>
    </row>
    <row r="256" s="31" customFormat="true" ht="23.85" hidden="false" customHeight="false" outlineLevel="0" collapsed="false">
      <c r="A256" s="74" t="n">
        <v>125.21</v>
      </c>
      <c r="B256" s="74" t="n">
        <v>0</v>
      </c>
      <c r="C256" s="75" t="n">
        <v>254</v>
      </c>
      <c r="D256" s="76"/>
      <c r="E256" s="76"/>
      <c r="F256" s="77" t="s">
        <v>300</v>
      </c>
      <c r="G256" s="78" t="s">
        <v>325</v>
      </c>
      <c r="H256" s="75"/>
      <c r="I256" s="79" t="n">
        <f aca="false">A256</f>
        <v>125.21</v>
      </c>
      <c r="J256" s="80" t="n">
        <f aca="false">'Formulário de Solicitação de Co'!F305</f>
        <v>0</v>
      </c>
      <c r="K256" s="81" t="n">
        <f aca="false">J256*I256</f>
        <v>0</v>
      </c>
    </row>
    <row r="257" s="31" customFormat="true" ht="23.85" hidden="false" customHeight="false" outlineLevel="0" collapsed="false">
      <c r="A257" s="74" t="n">
        <v>125.21</v>
      </c>
      <c r="B257" s="74" t="n">
        <v>0</v>
      </c>
      <c r="C257" s="75" t="n">
        <v>255</v>
      </c>
      <c r="D257" s="76"/>
      <c r="E257" s="76"/>
      <c r="F257" s="77" t="s">
        <v>301</v>
      </c>
      <c r="G257" s="78" t="s">
        <v>325</v>
      </c>
      <c r="H257" s="75"/>
      <c r="I257" s="79" t="n">
        <f aca="false">A257</f>
        <v>125.21</v>
      </c>
      <c r="J257" s="80" t="n">
        <f aca="false">'Formulário de Solicitação de Co'!F306</f>
        <v>0</v>
      </c>
      <c r="K257" s="81" t="n">
        <f aca="false">J257*I257</f>
        <v>0</v>
      </c>
    </row>
    <row r="258" s="31" customFormat="true" ht="23.85" hidden="false" customHeight="false" outlineLevel="0" collapsed="false">
      <c r="A258" s="74" t="n">
        <v>30.35</v>
      </c>
      <c r="B258" s="74" t="n">
        <v>0</v>
      </c>
      <c r="C258" s="75" t="n">
        <v>256</v>
      </c>
      <c r="D258" s="76"/>
      <c r="E258" s="76"/>
      <c r="F258" s="77" t="s">
        <v>302</v>
      </c>
      <c r="G258" s="78" t="s">
        <v>367</v>
      </c>
      <c r="H258" s="75"/>
      <c r="I258" s="79" t="n">
        <f aca="false">A258</f>
        <v>30.35</v>
      </c>
      <c r="J258" s="80" t="n">
        <f aca="false">'Formulário de Solicitação de Co'!F307</f>
        <v>0</v>
      </c>
      <c r="K258" s="81" t="n">
        <f aca="false">J258*I258</f>
        <v>0</v>
      </c>
    </row>
    <row r="259" s="31" customFormat="true" ht="23.85" hidden="false" customHeight="false" outlineLevel="0" collapsed="false">
      <c r="A259" s="74" t="n">
        <v>57.59</v>
      </c>
      <c r="B259" s="74" t="n">
        <v>0</v>
      </c>
      <c r="C259" s="75" t="n">
        <v>257</v>
      </c>
      <c r="D259" s="76"/>
      <c r="E259" s="76"/>
      <c r="F259" s="77" t="s">
        <v>303</v>
      </c>
      <c r="G259" s="78" t="s">
        <v>325</v>
      </c>
      <c r="H259" s="75"/>
      <c r="I259" s="79" t="n">
        <f aca="false">A259</f>
        <v>57.59</v>
      </c>
      <c r="J259" s="80" t="n">
        <f aca="false">'Formulário de Solicitação de Co'!F308</f>
        <v>0</v>
      </c>
      <c r="K259" s="81" t="n">
        <f aca="false">J259*I259</f>
        <v>0</v>
      </c>
    </row>
    <row r="260" s="31" customFormat="true" ht="23.85" hidden="false" customHeight="false" outlineLevel="0" collapsed="false">
      <c r="A260" s="74" t="n">
        <v>40.68</v>
      </c>
      <c r="B260" s="74" t="n">
        <v>0</v>
      </c>
      <c r="C260" s="75" t="n">
        <v>258</v>
      </c>
      <c r="D260" s="76"/>
      <c r="E260" s="76"/>
      <c r="F260" s="77" t="s">
        <v>304</v>
      </c>
      <c r="G260" s="78" t="s">
        <v>325</v>
      </c>
      <c r="H260" s="75"/>
      <c r="I260" s="79" t="n">
        <f aca="false">A260</f>
        <v>40.68</v>
      </c>
      <c r="J260" s="80" t="n">
        <f aca="false">'Formulário de Solicitação de Co'!F309</f>
        <v>0</v>
      </c>
      <c r="K260" s="81" t="n">
        <f aca="false">J260*I260</f>
        <v>0</v>
      </c>
    </row>
    <row r="261" s="31" customFormat="true" ht="23.85" hidden="false" customHeight="false" outlineLevel="0" collapsed="false">
      <c r="A261" s="74" t="n">
        <v>41.38</v>
      </c>
      <c r="B261" s="74" t="n">
        <v>0</v>
      </c>
      <c r="C261" s="75" t="n">
        <v>259</v>
      </c>
      <c r="D261" s="76"/>
      <c r="E261" s="76"/>
      <c r="F261" s="77" t="s">
        <v>305</v>
      </c>
      <c r="G261" s="78" t="s">
        <v>325</v>
      </c>
      <c r="H261" s="75"/>
      <c r="I261" s="79" t="n">
        <f aca="false">A261</f>
        <v>41.38</v>
      </c>
      <c r="J261" s="80" t="n">
        <f aca="false">'Formulário de Solicitação de Co'!F310</f>
        <v>0</v>
      </c>
      <c r="K261" s="81" t="n">
        <f aca="false">J261*I261</f>
        <v>0</v>
      </c>
    </row>
    <row r="262" s="31" customFormat="true" ht="23.85" hidden="false" customHeight="false" outlineLevel="0" collapsed="false">
      <c r="A262" s="74" t="n">
        <v>35.02</v>
      </c>
      <c r="B262" s="74" t="n">
        <v>0</v>
      </c>
      <c r="C262" s="75" t="n">
        <v>260</v>
      </c>
      <c r="D262" s="76"/>
      <c r="E262" s="76"/>
      <c r="F262" s="77" t="s">
        <v>306</v>
      </c>
      <c r="G262" s="78" t="s">
        <v>325</v>
      </c>
      <c r="H262" s="75"/>
      <c r="I262" s="79" t="n">
        <f aca="false">A262</f>
        <v>35.02</v>
      </c>
      <c r="J262" s="80" t="n">
        <f aca="false">'Formulário de Solicitação de Co'!F311</f>
        <v>0</v>
      </c>
      <c r="K262" s="81" t="n">
        <f aca="false">J262*I262</f>
        <v>0</v>
      </c>
    </row>
    <row r="263" s="31" customFormat="true" ht="23.85" hidden="false" customHeight="false" outlineLevel="0" collapsed="false">
      <c r="A263" s="74" t="n">
        <v>170.91</v>
      </c>
      <c r="B263" s="74" t="n">
        <v>0</v>
      </c>
      <c r="C263" s="75" t="n">
        <v>261</v>
      </c>
      <c r="D263" s="76"/>
      <c r="E263" s="76"/>
      <c r="F263" s="77" t="s">
        <v>307</v>
      </c>
      <c r="G263" s="78" t="s">
        <v>325</v>
      </c>
      <c r="H263" s="75"/>
      <c r="I263" s="79" t="n">
        <f aca="false">A263</f>
        <v>170.91</v>
      </c>
      <c r="J263" s="80" t="n">
        <f aca="false">'Formulário de Solicitação de Co'!F312</f>
        <v>0</v>
      </c>
      <c r="K263" s="81" t="n">
        <f aca="false">J263*I263</f>
        <v>0</v>
      </c>
    </row>
    <row r="264" s="31" customFormat="true" ht="23.85" hidden="false" customHeight="false" outlineLevel="0" collapsed="false">
      <c r="A264" s="74" t="n">
        <v>45.77</v>
      </c>
      <c r="B264" s="74" t="n">
        <v>0</v>
      </c>
      <c r="C264" s="75" t="n">
        <v>262</v>
      </c>
      <c r="D264" s="76"/>
      <c r="E264" s="76"/>
      <c r="F264" s="77" t="s">
        <v>308</v>
      </c>
      <c r="G264" s="78" t="s">
        <v>325</v>
      </c>
      <c r="H264" s="75"/>
      <c r="I264" s="79" t="n">
        <f aca="false">A264</f>
        <v>45.77</v>
      </c>
      <c r="J264" s="80" t="n">
        <f aca="false">'Formulário de Solicitação de Co'!F313</f>
        <v>0</v>
      </c>
      <c r="K264" s="81" t="n">
        <f aca="false">J264*I264</f>
        <v>0</v>
      </c>
    </row>
    <row r="265" s="31" customFormat="true" ht="23.85" hidden="false" customHeight="false" outlineLevel="0" collapsed="false">
      <c r="A265" s="74" t="n">
        <v>150.41</v>
      </c>
      <c r="B265" s="74" t="n">
        <v>0</v>
      </c>
      <c r="C265" s="75" t="n">
        <v>263</v>
      </c>
      <c r="D265" s="76"/>
      <c r="E265" s="76"/>
      <c r="F265" s="77" t="s">
        <v>309</v>
      </c>
      <c r="G265" s="78" t="s">
        <v>325</v>
      </c>
      <c r="H265" s="75"/>
      <c r="I265" s="79" t="n">
        <f aca="false">A265</f>
        <v>150.41</v>
      </c>
      <c r="J265" s="80" t="n">
        <f aca="false">'Formulário de Solicitação de Co'!F314</f>
        <v>0</v>
      </c>
      <c r="K265" s="81" t="n">
        <f aca="false">J265*I265</f>
        <v>0</v>
      </c>
    </row>
    <row r="266" s="31" customFormat="true" ht="35.05" hidden="false" customHeight="false" outlineLevel="0" collapsed="false">
      <c r="A266" s="74" t="n">
        <v>98.39</v>
      </c>
      <c r="B266" s="74" t="n">
        <v>0</v>
      </c>
      <c r="C266" s="75" t="n">
        <v>264</v>
      </c>
      <c r="D266" s="76"/>
      <c r="E266" s="76"/>
      <c r="F266" s="77" t="s">
        <v>269</v>
      </c>
      <c r="G266" s="78" t="s">
        <v>325</v>
      </c>
      <c r="H266" s="75"/>
      <c r="I266" s="79" t="n">
        <f aca="false">A266</f>
        <v>98.39</v>
      </c>
      <c r="J266" s="80" t="n">
        <f aca="false">'Formulário de Solicitação de Co'!F315</f>
        <v>0</v>
      </c>
      <c r="K266" s="81" t="n">
        <f aca="false">J266*I266</f>
        <v>0</v>
      </c>
    </row>
    <row r="267" s="31" customFormat="true" ht="13.8" hidden="false" customHeight="false" outlineLevel="0" collapsed="false">
      <c r="A267" s="74" t="n">
        <v>23.13</v>
      </c>
      <c r="B267" s="74" t="n">
        <v>0</v>
      </c>
      <c r="C267" s="75" t="n">
        <v>265</v>
      </c>
      <c r="D267" s="76"/>
      <c r="E267" s="76"/>
      <c r="F267" s="77" t="s">
        <v>270</v>
      </c>
      <c r="G267" s="78" t="s">
        <v>325</v>
      </c>
      <c r="H267" s="75"/>
      <c r="I267" s="79" t="n">
        <f aca="false">A267</f>
        <v>23.13</v>
      </c>
      <c r="J267" s="80" t="n">
        <f aca="false">'Formulário de Solicitação de Co'!F316</f>
        <v>0</v>
      </c>
      <c r="K267" s="81" t="n">
        <f aca="false">J267*I267</f>
        <v>0</v>
      </c>
    </row>
    <row r="268" s="31" customFormat="true" ht="13.8" hidden="false" customHeight="false" outlineLevel="0" collapsed="false">
      <c r="A268" s="74" t="n">
        <v>490.79</v>
      </c>
      <c r="B268" s="74" t="n">
        <v>0</v>
      </c>
      <c r="C268" s="75" t="n">
        <v>266</v>
      </c>
      <c r="D268" s="76"/>
      <c r="E268" s="76"/>
      <c r="F268" s="77" t="s">
        <v>271</v>
      </c>
      <c r="G268" s="78" t="s">
        <v>368</v>
      </c>
      <c r="H268" s="75"/>
      <c r="I268" s="79" t="n">
        <f aca="false">A268</f>
        <v>490.79</v>
      </c>
      <c r="J268" s="80" t="n">
        <f aca="false">'Formulário de Solicitação de Co'!F317</f>
        <v>0</v>
      </c>
      <c r="K268" s="81" t="n">
        <f aca="false">J268*I268</f>
        <v>0</v>
      </c>
    </row>
    <row r="269" s="31" customFormat="true" ht="23.85" hidden="false" customHeight="false" outlineLevel="0" collapsed="false">
      <c r="A269" s="74" t="n">
        <v>204.31</v>
      </c>
      <c r="B269" s="74" t="n">
        <v>0</v>
      </c>
      <c r="C269" s="75" t="n">
        <v>267</v>
      </c>
      <c r="D269" s="76"/>
      <c r="E269" s="76"/>
      <c r="F269" s="77" t="s">
        <v>272</v>
      </c>
      <c r="G269" s="78" t="s">
        <v>325</v>
      </c>
      <c r="H269" s="75"/>
      <c r="I269" s="79" t="n">
        <f aca="false">A269</f>
        <v>204.31</v>
      </c>
      <c r="J269" s="80" t="n">
        <f aca="false">'Formulário de Solicitação de Co'!F318</f>
        <v>0</v>
      </c>
      <c r="K269" s="81" t="n">
        <f aca="false">J269*I269</f>
        <v>0</v>
      </c>
    </row>
    <row r="270" s="31" customFormat="true" ht="23.85" hidden="false" customHeight="false" outlineLevel="0" collapsed="false">
      <c r="A270" s="74" t="n">
        <v>173.03</v>
      </c>
      <c r="B270" s="74" t="n">
        <v>0</v>
      </c>
      <c r="C270" s="75" t="n">
        <v>268</v>
      </c>
      <c r="D270" s="76"/>
      <c r="E270" s="76"/>
      <c r="F270" s="77" t="s">
        <v>273</v>
      </c>
      <c r="G270" s="78" t="s">
        <v>325</v>
      </c>
      <c r="H270" s="75"/>
      <c r="I270" s="79" t="n">
        <f aca="false">A270</f>
        <v>173.03</v>
      </c>
      <c r="J270" s="80" t="n">
        <f aca="false">'Formulário de Solicitação de Co'!F319</f>
        <v>0</v>
      </c>
      <c r="K270" s="81" t="n">
        <f aca="false">J270*I270</f>
        <v>0</v>
      </c>
    </row>
    <row r="271" s="31" customFormat="true" ht="23.85" hidden="false" customHeight="false" outlineLevel="0" collapsed="false">
      <c r="A271" s="74" t="n">
        <v>21.52</v>
      </c>
      <c r="B271" s="74" t="n">
        <v>0</v>
      </c>
      <c r="C271" s="75" t="n">
        <v>269</v>
      </c>
      <c r="D271" s="76"/>
      <c r="E271" s="76"/>
      <c r="F271" s="77" t="s">
        <v>274</v>
      </c>
      <c r="G271" s="78" t="s">
        <v>325</v>
      </c>
      <c r="H271" s="75"/>
      <c r="I271" s="79" t="n">
        <f aca="false">A271</f>
        <v>21.52</v>
      </c>
      <c r="J271" s="80" t="n">
        <f aca="false">'Formulário de Solicitação de Co'!F320</f>
        <v>0</v>
      </c>
      <c r="K271" s="81" t="n">
        <f aca="false">J271*I271</f>
        <v>0</v>
      </c>
    </row>
    <row r="272" s="31" customFormat="true" ht="79.85" hidden="false" customHeight="false" outlineLevel="0" collapsed="false">
      <c r="A272" s="74" t="n">
        <v>3381.41</v>
      </c>
      <c r="B272" s="74" t="n">
        <v>0</v>
      </c>
      <c r="C272" s="75" t="n">
        <v>270</v>
      </c>
      <c r="D272" s="76"/>
      <c r="E272" s="76"/>
      <c r="F272" s="77" t="s">
        <v>275</v>
      </c>
      <c r="G272" s="78" t="s">
        <v>325</v>
      </c>
      <c r="H272" s="75"/>
      <c r="I272" s="79" t="n">
        <f aca="false">A272</f>
        <v>3381.41</v>
      </c>
      <c r="J272" s="80" t="n">
        <f aca="false">'Formulário de Solicitação de Co'!F321</f>
        <v>0</v>
      </c>
      <c r="K272" s="81" t="n">
        <f aca="false">J272*I272</f>
        <v>0</v>
      </c>
    </row>
    <row r="273" s="31" customFormat="true" ht="46.25" hidden="false" customHeight="false" outlineLevel="0" collapsed="false">
      <c r="A273" s="74" t="n">
        <v>260.12</v>
      </c>
      <c r="B273" s="74" t="n">
        <v>0</v>
      </c>
      <c r="C273" s="75" t="n">
        <v>271</v>
      </c>
      <c r="D273" s="76"/>
      <c r="E273" s="76"/>
      <c r="F273" s="77" t="s">
        <v>276</v>
      </c>
      <c r="G273" s="78" t="s">
        <v>325</v>
      </c>
      <c r="H273" s="75"/>
      <c r="I273" s="79" t="n">
        <f aca="false">A273</f>
        <v>260.12</v>
      </c>
      <c r="J273" s="80" t="n">
        <f aca="false">'Formulário de Solicitação de Co'!F322</f>
        <v>0</v>
      </c>
      <c r="K273" s="81" t="n">
        <f aca="false">J273*I273</f>
        <v>0</v>
      </c>
    </row>
    <row r="274" s="31" customFormat="true" ht="68.65" hidden="false" customHeight="false" outlineLevel="0" collapsed="false">
      <c r="A274" s="74" t="n">
        <v>3455.59</v>
      </c>
      <c r="B274" s="74" t="n">
        <v>0</v>
      </c>
      <c r="C274" s="75" t="n">
        <v>272</v>
      </c>
      <c r="D274" s="76"/>
      <c r="E274" s="76"/>
      <c r="F274" s="77" t="s">
        <v>277</v>
      </c>
      <c r="G274" s="78" t="s">
        <v>325</v>
      </c>
      <c r="H274" s="75"/>
      <c r="I274" s="79" t="n">
        <f aca="false">A274</f>
        <v>3455.59</v>
      </c>
      <c r="J274" s="80" t="n">
        <f aca="false">'Formulário de Solicitação de Co'!F323</f>
        <v>0</v>
      </c>
      <c r="K274" s="81" t="n">
        <f aca="false">J274*I274</f>
        <v>0</v>
      </c>
    </row>
    <row r="275" s="31" customFormat="true" ht="147" hidden="false" customHeight="false" outlineLevel="0" collapsed="false">
      <c r="A275" s="74" t="n">
        <v>4893.77</v>
      </c>
      <c r="B275" s="74" t="n">
        <v>0</v>
      </c>
      <c r="C275" s="75" t="n">
        <v>273</v>
      </c>
      <c r="D275" s="76"/>
      <c r="E275" s="76"/>
      <c r="F275" s="77" t="s">
        <v>278</v>
      </c>
      <c r="G275" s="78" t="s">
        <v>325</v>
      </c>
      <c r="H275" s="75"/>
      <c r="I275" s="79" t="n">
        <f aca="false">A275</f>
        <v>4893.77</v>
      </c>
      <c r="J275" s="80" t="n">
        <f aca="false">'Formulário de Solicitação de Co'!F324</f>
        <v>0</v>
      </c>
      <c r="K275" s="81" t="n">
        <f aca="false">J275*I275</f>
        <v>0</v>
      </c>
    </row>
    <row r="276" s="31" customFormat="true" ht="13.8" hidden="false" customHeight="false" outlineLevel="0" collapsed="false">
      <c r="A276" s="74" t="n">
        <v>741.45</v>
      </c>
      <c r="B276" s="74" t="n">
        <v>0</v>
      </c>
      <c r="C276" s="75" t="n">
        <v>274</v>
      </c>
      <c r="D276" s="76"/>
      <c r="E276" s="76"/>
      <c r="F276" s="77" t="s">
        <v>279</v>
      </c>
      <c r="G276" s="78" t="s">
        <v>325</v>
      </c>
      <c r="H276" s="75"/>
      <c r="I276" s="79" t="n">
        <f aca="false">A276</f>
        <v>741.45</v>
      </c>
      <c r="J276" s="80" t="n">
        <f aca="false">'Formulário de Solicitação de Co'!F325</f>
        <v>0</v>
      </c>
      <c r="K276" s="81" t="n">
        <f aca="false">J276*I276</f>
        <v>0</v>
      </c>
    </row>
    <row r="277" s="31" customFormat="true" ht="35.05" hidden="false" customHeight="false" outlineLevel="0" collapsed="false">
      <c r="A277" s="74" t="n">
        <v>201.36</v>
      </c>
      <c r="B277" s="74" t="n">
        <v>0</v>
      </c>
      <c r="C277" s="75" t="n">
        <v>275</v>
      </c>
      <c r="D277" s="76"/>
      <c r="E277" s="76"/>
      <c r="F277" s="77" t="s">
        <v>280</v>
      </c>
      <c r="G277" s="78" t="s">
        <v>369</v>
      </c>
      <c r="H277" s="75"/>
      <c r="I277" s="79" t="n">
        <f aca="false">A277</f>
        <v>201.36</v>
      </c>
      <c r="J277" s="80" t="n">
        <f aca="false">'Formulário de Solicitação de Co'!F326</f>
        <v>0</v>
      </c>
      <c r="K277" s="81" t="n">
        <f aca="false">J277*I277</f>
        <v>0</v>
      </c>
    </row>
    <row r="278" s="31" customFormat="true" ht="46.25" hidden="false" customHeight="false" outlineLevel="0" collapsed="false">
      <c r="A278" s="74" t="n">
        <v>114.58</v>
      </c>
      <c r="B278" s="74" t="n">
        <v>0</v>
      </c>
      <c r="C278" s="75" t="n">
        <v>276</v>
      </c>
      <c r="D278" s="76"/>
      <c r="E278" s="76"/>
      <c r="F278" s="77" t="s">
        <v>281</v>
      </c>
      <c r="G278" s="78" t="s">
        <v>366</v>
      </c>
      <c r="H278" s="75"/>
      <c r="I278" s="79" t="n">
        <f aca="false">A278</f>
        <v>114.58</v>
      </c>
      <c r="J278" s="80" t="n">
        <f aca="false">'Formulário de Solicitação de Co'!F327</f>
        <v>0</v>
      </c>
      <c r="K278" s="81" t="n">
        <f aca="false">J278*I278</f>
        <v>0</v>
      </c>
    </row>
    <row r="279" s="31" customFormat="true" ht="35.05" hidden="false" customHeight="false" outlineLevel="0" collapsed="false">
      <c r="A279" s="74" t="n">
        <v>85.15</v>
      </c>
      <c r="B279" s="74" t="n">
        <v>0</v>
      </c>
      <c r="C279" s="75" t="n">
        <v>277</v>
      </c>
      <c r="D279" s="76"/>
      <c r="E279" s="76"/>
      <c r="F279" s="77" t="s">
        <v>282</v>
      </c>
      <c r="G279" s="78" t="s">
        <v>366</v>
      </c>
      <c r="H279" s="75"/>
      <c r="I279" s="79" t="n">
        <f aca="false">A279</f>
        <v>85.15</v>
      </c>
      <c r="J279" s="80" t="n">
        <f aca="false">'Formulário de Solicitação de Co'!F328</f>
        <v>0</v>
      </c>
      <c r="K279" s="81" t="n">
        <f aca="false">J279*I279</f>
        <v>0</v>
      </c>
    </row>
    <row r="280" s="31" customFormat="true" ht="35.05" hidden="false" customHeight="false" outlineLevel="0" collapsed="false">
      <c r="A280" s="74" t="n">
        <v>1414.02</v>
      </c>
      <c r="B280" s="74" t="n">
        <v>0</v>
      </c>
      <c r="C280" s="75" t="n">
        <v>278</v>
      </c>
      <c r="D280" s="76"/>
      <c r="E280" s="76"/>
      <c r="F280" s="77" t="s">
        <v>283</v>
      </c>
      <c r="G280" s="78" t="s">
        <v>325</v>
      </c>
      <c r="H280" s="75"/>
      <c r="I280" s="79" t="n">
        <f aca="false">A280</f>
        <v>1414.02</v>
      </c>
      <c r="J280" s="80" t="n">
        <f aca="false">'Formulário de Solicitação de Co'!F329</f>
        <v>0</v>
      </c>
      <c r="K280" s="81" t="n">
        <f aca="false">J280*I280</f>
        <v>0</v>
      </c>
    </row>
    <row r="281" s="31" customFormat="true" ht="46.25" hidden="false" customHeight="false" outlineLevel="0" collapsed="false">
      <c r="A281" s="74" t="n">
        <v>6215.07</v>
      </c>
      <c r="B281" s="74" t="n">
        <v>0</v>
      </c>
      <c r="C281" s="75" t="n">
        <v>279</v>
      </c>
      <c r="D281" s="76"/>
      <c r="E281" s="76"/>
      <c r="F281" s="77" t="s">
        <v>284</v>
      </c>
      <c r="G281" s="78" t="s">
        <v>325</v>
      </c>
      <c r="H281" s="75"/>
      <c r="I281" s="79" t="n">
        <f aca="false">A281</f>
        <v>6215.07</v>
      </c>
      <c r="J281" s="80" t="n">
        <f aca="false">'Formulário de Solicitação de Co'!F330</f>
        <v>0</v>
      </c>
      <c r="K281" s="81" t="n">
        <f aca="false">J281*I281</f>
        <v>0</v>
      </c>
    </row>
    <row r="282" s="31" customFormat="true" ht="23.85" hidden="false" customHeight="false" outlineLevel="0" collapsed="false">
      <c r="A282" s="74" t="n">
        <v>53</v>
      </c>
      <c r="B282" s="74" t="n">
        <v>0</v>
      </c>
      <c r="C282" s="75" t="n">
        <v>280</v>
      </c>
      <c r="D282" s="76"/>
      <c r="E282" s="76"/>
      <c r="F282" s="77" t="s">
        <v>310</v>
      </c>
      <c r="G282" s="78" t="s">
        <v>325</v>
      </c>
      <c r="H282" s="75"/>
      <c r="I282" s="79" t="n">
        <f aca="false">A282</f>
        <v>53</v>
      </c>
      <c r="J282" s="80" t="n">
        <f aca="false">'Formulário de Solicitação de Co'!F331</f>
        <v>0</v>
      </c>
      <c r="K282" s="81" t="n">
        <f aca="false">J282*I282</f>
        <v>0</v>
      </c>
    </row>
    <row r="283" s="31" customFormat="true" ht="35.05" hidden="false" customHeight="false" outlineLevel="0" collapsed="false">
      <c r="A283" s="74" t="n">
        <v>742.36</v>
      </c>
      <c r="B283" s="74" t="n">
        <v>0</v>
      </c>
      <c r="C283" s="75" t="n">
        <v>281</v>
      </c>
      <c r="D283" s="76"/>
      <c r="E283" s="76"/>
      <c r="F283" s="77" t="s">
        <v>311</v>
      </c>
      <c r="G283" s="78" t="s">
        <v>325</v>
      </c>
      <c r="H283" s="75"/>
      <c r="I283" s="79" t="n">
        <f aca="false">A283</f>
        <v>742.36</v>
      </c>
      <c r="J283" s="80" t="n">
        <f aca="false">'Formulário de Solicitação de Co'!F332</f>
        <v>0</v>
      </c>
      <c r="K283" s="81" t="n">
        <f aca="false">J283*I283</f>
        <v>0</v>
      </c>
    </row>
    <row r="284" s="31" customFormat="true" ht="35.05" hidden="false" customHeight="false" outlineLevel="0" collapsed="false">
      <c r="A284" s="74" t="n">
        <v>1971.08</v>
      </c>
      <c r="B284" s="74" t="n">
        <v>0</v>
      </c>
      <c r="C284" s="75" t="n">
        <v>282</v>
      </c>
      <c r="D284" s="76"/>
      <c r="E284" s="76"/>
      <c r="F284" s="77" t="s">
        <v>312</v>
      </c>
      <c r="G284" s="78" t="s">
        <v>325</v>
      </c>
      <c r="H284" s="75"/>
      <c r="I284" s="79" t="n">
        <f aca="false">A284</f>
        <v>1971.08</v>
      </c>
      <c r="J284" s="80" t="n">
        <f aca="false">'Formulário de Solicitação de Co'!F333</f>
        <v>0</v>
      </c>
      <c r="K284" s="81" t="n">
        <f aca="false">J284*I284</f>
        <v>0</v>
      </c>
    </row>
    <row r="285" s="31" customFormat="true" ht="35.05" hidden="false" customHeight="false" outlineLevel="0" collapsed="false">
      <c r="A285" s="74" t="n">
        <v>1639.19</v>
      </c>
      <c r="B285" s="74" t="n">
        <v>0</v>
      </c>
      <c r="C285" s="75" t="n">
        <v>283</v>
      </c>
      <c r="D285" s="76"/>
      <c r="E285" s="76"/>
      <c r="F285" s="77" t="s">
        <v>313</v>
      </c>
      <c r="G285" s="78" t="s">
        <v>325</v>
      </c>
      <c r="H285" s="75"/>
      <c r="I285" s="79" t="n">
        <f aca="false">A285</f>
        <v>1639.19</v>
      </c>
      <c r="J285" s="80" t="n">
        <f aca="false">'Formulário de Solicitação de Co'!F334</f>
        <v>0</v>
      </c>
      <c r="K285" s="81" t="n">
        <f aca="false">J285*I285</f>
        <v>0</v>
      </c>
    </row>
    <row r="286" s="31" customFormat="true" ht="13.8" hidden="false" customHeight="false" outlineLevel="0" collapsed="false">
      <c r="A286" s="74" t="n">
        <v>5.2</v>
      </c>
      <c r="B286" s="74" t="n">
        <v>0</v>
      </c>
      <c r="C286" s="75" t="n">
        <v>284</v>
      </c>
      <c r="D286" s="76"/>
      <c r="E286" s="76"/>
      <c r="F286" s="77" t="s">
        <v>285</v>
      </c>
      <c r="G286" s="78" t="s">
        <v>325</v>
      </c>
      <c r="H286" s="75"/>
      <c r="I286" s="79" t="n">
        <f aca="false">A286</f>
        <v>5.2</v>
      </c>
      <c r="J286" s="80" t="n">
        <f aca="false">'Formulário de Solicitação de Co'!F335</f>
        <v>0</v>
      </c>
      <c r="K286" s="81" t="n">
        <f aca="false">J286*I286</f>
        <v>0</v>
      </c>
    </row>
    <row r="287" s="31" customFormat="true" ht="13.8" hidden="false" customHeight="false" outlineLevel="0" collapsed="false">
      <c r="A287" s="74" t="n">
        <v>5.2</v>
      </c>
      <c r="B287" s="74" t="n">
        <v>0</v>
      </c>
      <c r="C287" s="75" t="n">
        <v>285</v>
      </c>
      <c r="D287" s="76"/>
      <c r="E287" s="76"/>
      <c r="F287" s="77" t="s">
        <v>286</v>
      </c>
      <c r="G287" s="78" t="s">
        <v>325</v>
      </c>
      <c r="H287" s="75"/>
      <c r="I287" s="79" t="n">
        <f aca="false">A287</f>
        <v>5.2</v>
      </c>
      <c r="J287" s="80" t="n">
        <f aca="false">'Formulário de Solicitação de Co'!F336</f>
        <v>0</v>
      </c>
      <c r="K287" s="81" t="n">
        <f aca="false">J287*I287</f>
        <v>0</v>
      </c>
    </row>
    <row r="288" s="31" customFormat="true" ht="35.05" hidden="false" customHeight="false" outlineLevel="0" collapsed="false">
      <c r="A288" s="74" t="n">
        <v>5.2</v>
      </c>
      <c r="B288" s="74" t="n">
        <v>0</v>
      </c>
      <c r="C288" s="75" t="n">
        <v>286</v>
      </c>
      <c r="D288" s="76"/>
      <c r="E288" s="76"/>
      <c r="F288" s="77" t="s">
        <v>287</v>
      </c>
      <c r="G288" s="78" t="s">
        <v>356</v>
      </c>
      <c r="H288" s="75"/>
      <c r="I288" s="79" t="n">
        <f aca="false">A288</f>
        <v>5.2</v>
      </c>
      <c r="J288" s="80" t="n">
        <f aca="false">'Formulário de Solicitação de Co'!F337</f>
        <v>0</v>
      </c>
      <c r="K288" s="81" t="n">
        <f aca="false">J288*I288</f>
        <v>0</v>
      </c>
    </row>
    <row r="289" s="31" customFormat="true" ht="35.05" hidden="false" customHeight="false" outlineLevel="0" collapsed="false">
      <c r="A289" s="74" t="n">
        <v>35.36</v>
      </c>
      <c r="B289" s="74" t="n">
        <v>0</v>
      </c>
      <c r="C289" s="75" t="n">
        <v>287</v>
      </c>
      <c r="D289" s="76"/>
      <c r="E289" s="76"/>
      <c r="F289" s="77" t="s">
        <v>288</v>
      </c>
      <c r="G289" s="78" t="s">
        <v>356</v>
      </c>
      <c r="H289" s="75"/>
      <c r="I289" s="79" t="n">
        <f aca="false">A289</f>
        <v>35.36</v>
      </c>
      <c r="J289" s="80" t="n">
        <f aca="false">'Formulário de Solicitação de Co'!F338</f>
        <v>0</v>
      </c>
      <c r="K289" s="81" t="n">
        <f aca="false">J289*I289</f>
        <v>0</v>
      </c>
    </row>
    <row r="290" s="31" customFormat="true" ht="23.85" hidden="false" customHeight="false" outlineLevel="0" collapsed="false">
      <c r="A290" s="74" t="n">
        <v>21.84</v>
      </c>
      <c r="B290" s="74" t="n">
        <v>0</v>
      </c>
      <c r="C290" s="75" t="n">
        <v>288</v>
      </c>
      <c r="D290" s="76"/>
      <c r="E290" s="76"/>
      <c r="F290" s="77" t="s">
        <v>289</v>
      </c>
      <c r="G290" s="78" t="s">
        <v>330</v>
      </c>
      <c r="H290" s="75"/>
      <c r="I290" s="79" t="n">
        <f aca="false">A290</f>
        <v>21.84</v>
      </c>
      <c r="J290" s="80" t="n">
        <f aca="false">'Formulário de Solicitação de Co'!F339</f>
        <v>0</v>
      </c>
      <c r="K290" s="81" t="n">
        <f aca="false">J290*I290</f>
        <v>0</v>
      </c>
    </row>
    <row r="291" s="31" customFormat="true" ht="23.85" hidden="false" customHeight="false" outlineLevel="0" collapsed="false">
      <c r="A291" s="74" t="n">
        <v>21.62</v>
      </c>
      <c r="B291" s="74" t="n">
        <v>0</v>
      </c>
      <c r="C291" s="75" t="n">
        <v>289</v>
      </c>
      <c r="D291" s="76"/>
      <c r="E291" s="76"/>
      <c r="F291" s="77" t="s">
        <v>290</v>
      </c>
      <c r="G291" s="78" t="s">
        <v>330</v>
      </c>
      <c r="H291" s="75"/>
      <c r="I291" s="79" t="n">
        <f aca="false">A291</f>
        <v>21.62</v>
      </c>
      <c r="J291" s="80" t="n">
        <f aca="false">'Formulário de Solicitação de Co'!F340</f>
        <v>0</v>
      </c>
      <c r="K291" s="81" t="n">
        <f aca="false">J291*I291</f>
        <v>0</v>
      </c>
    </row>
    <row r="292" s="31" customFormat="true" ht="23.85" hidden="false" customHeight="false" outlineLevel="0" collapsed="false">
      <c r="A292" s="74" t="n">
        <v>29.86</v>
      </c>
      <c r="B292" s="74" t="n">
        <v>0</v>
      </c>
      <c r="C292" s="75" t="n">
        <v>290</v>
      </c>
      <c r="D292" s="76"/>
      <c r="E292" s="76"/>
      <c r="F292" s="77" t="s">
        <v>291</v>
      </c>
      <c r="G292" s="78" t="s">
        <v>330</v>
      </c>
      <c r="H292" s="75"/>
      <c r="I292" s="79" t="n">
        <f aca="false">A292</f>
        <v>29.86</v>
      </c>
      <c r="J292" s="80" t="n">
        <f aca="false">'Formulário de Solicitação de Co'!F341</f>
        <v>0</v>
      </c>
      <c r="K292" s="81" t="n">
        <f aca="false">J292*I292</f>
        <v>0</v>
      </c>
    </row>
    <row r="293" s="31" customFormat="true" ht="23.85" hidden="false" customHeight="false" outlineLevel="0" collapsed="false">
      <c r="A293" s="74" t="n">
        <v>73.83</v>
      </c>
      <c r="B293" s="74" t="n">
        <v>0</v>
      </c>
      <c r="C293" s="75" t="n">
        <v>291</v>
      </c>
      <c r="D293" s="76"/>
      <c r="E293" s="76"/>
      <c r="F293" s="77" t="s">
        <v>314</v>
      </c>
      <c r="G293" s="78" t="s">
        <v>325</v>
      </c>
      <c r="H293" s="75"/>
      <c r="I293" s="79" t="n">
        <f aca="false">A293</f>
        <v>73.83</v>
      </c>
      <c r="J293" s="80" t="n">
        <f aca="false">'Formulário de Solicitação de Co'!F342</f>
        <v>0</v>
      </c>
      <c r="K293" s="81" t="n">
        <f aca="false">J293*I293</f>
        <v>0</v>
      </c>
    </row>
    <row r="294" s="31" customFormat="true" ht="23.85" hidden="false" customHeight="false" outlineLevel="0" collapsed="false">
      <c r="A294" s="74" t="n">
        <v>73.83</v>
      </c>
      <c r="B294" s="74" t="n">
        <v>0</v>
      </c>
      <c r="C294" s="75" t="n">
        <v>292</v>
      </c>
      <c r="D294" s="76"/>
      <c r="E294" s="76"/>
      <c r="F294" s="77" t="s">
        <v>293</v>
      </c>
      <c r="G294" s="78" t="s">
        <v>325</v>
      </c>
      <c r="H294" s="75"/>
      <c r="I294" s="79" t="n">
        <f aca="false">A294</f>
        <v>73.83</v>
      </c>
      <c r="J294" s="80" t="n">
        <f aca="false">'Formulário de Solicitação de Co'!F343</f>
        <v>0</v>
      </c>
      <c r="K294" s="81" t="n">
        <f aca="false">J294*I294</f>
        <v>0</v>
      </c>
    </row>
    <row r="295" s="31" customFormat="true" ht="35.05" hidden="false" customHeight="false" outlineLevel="0" collapsed="false">
      <c r="A295" s="74" t="n">
        <v>38.96</v>
      </c>
      <c r="B295" s="74" t="n">
        <v>0</v>
      </c>
      <c r="C295" s="75" t="n">
        <v>293</v>
      </c>
      <c r="D295" s="76"/>
      <c r="E295" s="76"/>
      <c r="F295" s="77" t="s">
        <v>294</v>
      </c>
      <c r="G295" s="78" t="s">
        <v>370</v>
      </c>
      <c r="H295" s="75"/>
      <c r="I295" s="79" t="n">
        <f aca="false">A295</f>
        <v>38.96</v>
      </c>
      <c r="J295" s="80" t="n">
        <f aca="false">'Formulário de Solicitação de Co'!F344</f>
        <v>0</v>
      </c>
      <c r="K295" s="81" t="n">
        <f aca="false">J295*I295</f>
        <v>0</v>
      </c>
    </row>
    <row r="296" s="31" customFormat="true" ht="79.85" hidden="false" customHeight="false" outlineLevel="0" collapsed="false">
      <c r="A296" s="74" t="n">
        <v>44.6</v>
      </c>
      <c r="B296" s="74" t="n">
        <v>0</v>
      </c>
      <c r="C296" s="75" t="n">
        <v>294</v>
      </c>
      <c r="D296" s="76"/>
      <c r="E296" s="76"/>
      <c r="F296" s="77" t="s">
        <v>295</v>
      </c>
      <c r="G296" s="78" t="s">
        <v>325</v>
      </c>
      <c r="H296" s="75"/>
      <c r="I296" s="79" t="n">
        <f aca="false">A296</f>
        <v>44.6</v>
      </c>
      <c r="J296" s="80" t="n">
        <f aca="false">'Formulário de Solicitação de Co'!F345</f>
        <v>0</v>
      </c>
      <c r="K296" s="81" t="n">
        <f aca="false">J296*I296</f>
        <v>0</v>
      </c>
    </row>
    <row r="297" s="31" customFormat="true" ht="23.85" hidden="false" customHeight="false" outlineLevel="0" collapsed="false">
      <c r="A297" s="74" t="n">
        <v>1100.96</v>
      </c>
      <c r="B297" s="74" t="n">
        <v>0</v>
      </c>
      <c r="C297" s="75" t="n">
        <v>295</v>
      </c>
      <c r="D297" s="76"/>
      <c r="E297" s="76"/>
      <c r="F297" s="77" t="s">
        <v>296</v>
      </c>
      <c r="G297" s="78" t="s">
        <v>325</v>
      </c>
      <c r="H297" s="75"/>
      <c r="I297" s="79" t="n">
        <f aca="false">A297</f>
        <v>1100.96</v>
      </c>
      <c r="J297" s="80" t="n">
        <f aca="false">'Formulário de Solicitação de Co'!F346</f>
        <v>0</v>
      </c>
      <c r="K297" s="81" t="n">
        <f aca="false">J297*I297</f>
        <v>0</v>
      </c>
    </row>
    <row r="298" s="31" customFormat="true" ht="23.85" hidden="false" customHeight="false" outlineLevel="0" collapsed="false">
      <c r="A298" s="74" t="n">
        <v>1081.71</v>
      </c>
      <c r="B298" s="74" t="n">
        <v>0</v>
      </c>
      <c r="C298" s="75" t="n">
        <v>296</v>
      </c>
      <c r="D298" s="76"/>
      <c r="E298" s="76"/>
      <c r="F298" s="77" t="s">
        <v>297</v>
      </c>
      <c r="G298" s="78" t="s">
        <v>325</v>
      </c>
      <c r="H298" s="75"/>
      <c r="I298" s="79" t="n">
        <f aca="false">A298</f>
        <v>1081.71</v>
      </c>
      <c r="J298" s="80" t="n">
        <f aca="false">'Formulário de Solicitação de Co'!F347</f>
        <v>0</v>
      </c>
      <c r="K298" s="81" t="n">
        <f aca="false">J298*I298</f>
        <v>0</v>
      </c>
    </row>
    <row r="299" s="31" customFormat="true" ht="23.85" hidden="false" customHeight="false" outlineLevel="0" collapsed="false">
      <c r="A299" s="74" t="n">
        <v>886.11</v>
      </c>
      <c r="B299" s="74" t="n">
        <v>0</v>
      </c>
      <c r="C299" s="75" t="n">
        <v>297</v>
      </c>
      <c r="D299" s="76"/>
      <c r="E299" s="76"/>
      <c r="F299" s="77" t="s">
        <v>298</v>
      </c>
      <c r="G299" s="78" t="s">
        <v>325</v>
      </c>
      <c r="H299" s="75"/>
      <c r="I299" s="79" t="n">
        <f aca="false">A299</f>
        <v>886.11</v>
      </c>
      <c r="J299" s="80" t="n">
        <f aca="false">'Formulário de Solicitação de Co'!F348</f>
        <v>0</v>
      </c>
      <c r="K299" s="81" t="n">
        <f aca="false">J299*I299</f>
        <v>0</v>
      </c>
    </row>
    <row r="300" s="31" customFormat="true" ht="23.85" hidden="false" customHeight="false" outlineLevel="0" collapsed="false">
      <c r="A300" s="74" t="n">
        <v>886.11</v>
      </c>
      <c r="B300" s="74" t="n">
        <v>0</v>
      </c>
      <c r="C300" s="75" t="n">
        <v>298</v>
      </c>
      <c r="D300" s="76"/>
      <c r="E300" s="76"/>
      <c r="F300" s="77" t="s">
        <v>299</v>
      </c>
      <c r="G300" s="78" t="s">
        <v>325</v>
      </c>
      <c r="H300" s="75"/>
      <c r="I300" s="79" t="n">
        <f aca="false">A300</f>
        <v>886.11</v>
      </c>
      <c r="J300" s="80" t="n">
        <f aca="false">'Formulário de Solicitação de Co'!F349</f>
        <v>0</v>
      </c>
      <c r="K300" s="81" t="n">
        <f aca="false">J300*I300</f>
        <v>0</v>
      </c>
    </row>
    <row r="301" s="31" customFormat="true" ht="23.85" hidden="false" customHeight="false" outlineLevel="0" collapsed="false">
      <c r="A301" s="74" t="n">
        <v>886.11</v>
      </c>
      <c r="B301" s="74" t="n">
        <v>0</v>
      </c>
      <c r="C301" s="75" t="n">
        <v>299</v>
      </c>
      <c r="D301" s="76"/>
      <c r="E301" s="76"/>
      <c r="F301" s="77" t="s">
        <v>300</v>
      </c>
      <c r="G301" s="78" t="s">
        <v>325</v>
      </c>
      <c r="H301" s="75"/>
      <c r="I301" s="79" t="n">
        <f aca="false">A301</f>
        <v>886.11</v>
      </c>
      <c r="J301" s="80" t="n">
        <f aca="false">'Formulário de Solicitação de Co'!F350</f>
        <v>0</v>
      </c>
      <c r="K301" s="81" t="n">
        <f aca="false">J301*I301</f>
        <v>0</v>
      </c>
    </row>
    <row r="302" s="31" customFormat="true" ht="23.85" hidden="false" customHeight="false" outlineLevel="0" collapsed="false">
      <c r="A302" s="74" t="n">
        <v>826.93</v>
      </c>
      <c r="B302" s="74" t="n">
        <v>0</v>
      </c>
      <c r="C302" s="75" t="n">
        <v>300</v>
      </c>
      <c r="D302" s="76"/>
      <c r="E302" s="76"/>
      <c r="F302" s="77" t="s">
        <v>301</v>
      </c>
      <c r="G302" s="78" t="s">
        <v>325</v>
      </c>
      <c r="H302" s="75"/>
      <c r="I302" s="79" t="n">
        <f aca="false">A302</f>
        <v>826.93</v>
      </c>
      <c r="J302" s="80" t="n">
        <f aca="false">'Formulário de Solicitação de Co'!F351</f>
        <v>0</v>
      </c>
      <c r="K302" s="81" t="n">
        <f aca="false">J302*I302</f>
        <v>0</v>
      </c>
    </row>
    <row r="303" s="31" customFormat="true" ht="23.85" hidden="false" customHeight="false" outlineLevel="0" collapsed="false">
      <c r="A303" s="74" t="n">
        <v>886.11</v>
      </c>
      <c r="B303" s="74" t="n">
        <v>0</v>
      </c>
      <c r="C303" s="75" t="n">
        <v>301</v>
      </c>
      <c r="D303" s="76"/>
      <c r="E303" s="76"/>
      <c r="F303" s="77" t="s">
        <v>302</v>
      </c>
      <c r="G303" s="78" t="s">
        <v>325</v>
      </c>
      <c r="H303" s="75"/>
      <c r="I303" s="79" t="n">
        <f aca="false">A303</f>
        <v>886.11</v>
      </c>
      <c r="J303" s="80" t="n">
        <f aca="false">'Formulário de Solicitação de Co'!F352</f>
        <v>0</v>
      </c>
      <c r="K303" s="81" t="n">
        <f aca="false">J303*I303</f>
        <v>0</v>
      </c>
    </row>
    <row r="304" s="31" customFormat="true" ht="23.85" hidden="false" customHeight="false" outlineLevel="0" collapsed="false">
      <c r="A304" s="74" t="n">
        <v>886.11</v>
      </c>
      <c r="B304" s="74" t="n">
        <v>0</v>
      </c>
      <c r="C304" s="75" t="n">
        <v>302</v>
      </c>
      <c r="D304" s="76"/>
      <c r="E304" s="76"/>
      <c r="F304" s="77" t="s">
        <v>303</v>
      </c>
      <c r="G304" s="78" t="s">
        <v>325</v>
      </c>
      <c r="H304" s="75"/>
      <c r="I304" s="79" t="n">
        <f aca="false">A304</f>
        <v>886.11</v>
      </c>
      <c r="J304" s="80" t="n">
        <f aca="false">'Formulário de Solicitação de Co'!F353</f>
        <v>0</v>
      </c>
      <c r="K304" s="81" t="n">
        <f aca="false">J304*I304</f>
        <v>0</v>
      </c>
    </row>
    <row r="305" s="31" customFormat="true" ht="23.85" hidden="false" customHeight="false" outlineLevel="0" collapsed="false">
      <c r="A305" s="74" t="n">
        <v>157.96</v>
      </c>
      <c r="B305" s="74" t="n">
        <v>0</v>
      </c>
      <c r="C305" s="75" t="n">
        <v>303</v>
      </c>
      <c r="D305" s="76"/>
      <c r="E305" s="76"/>
      <c r="F305" s="77" t="s">
        <v>304</v>
      </c>
      <c r="G305" s="78" t="s">
        <v>325</v>
      </c>
      <c r="H305" s="75"/>
      <c r="I305" s="79" t="n">
        <f aca="false">A305</f>
        <v>157.96</v>
      </c>
      <c r="J305" s="80" t="n">
        <f aca="false">'Formulário de Solicitação de Co'!F354</f>
        <v>0</v>
      </c>
      <c r="K305" s="81" t="n">
        <f aca="false">J305*I305</f>
        <v>0</v>
      </c>
    </row>
    <row r="306" s="31" customFormat="true" ht="23.85" hidden="false" customHeight="false" outlineLevel="0" collapsed="false">
      <c r="A306" s="74" t="n">
        <v>157.96</v>
      </c>
      <c r="B306" s="74" t="n">
        <v>0</v>
      </c>
      <c r="C306" s="75" t="n">
        <v>304</v>
      </c>
      <c r="D306" s="76"/>
      <c r="E306" s="76"/>
      <c r="F306" s="77" t="s">
        <v>305</v>
      </c>
      <c r="G306" s="78" t="s">
        <v>325</v>
      </c>
      <c r="H306" s="75"/>
      <c r="I306" s="79" t="n">
        <f aca="false">A306</f>
        <v>157.96</v>
      </c>
      <c r="J306" s="80" t="n">
        <f aca="false">'Formulário de Solicitação de Co'!F355</f>
        <v>0</v>
      </c>
      <c r="K306" s="81" t="n">
        <f aca="false">J306*I306</f>
        <v>0</v>
      </c>
    </row>
    <row r="307" s="31" customFormat="true" ht="23.85" hidden="false" customHeight="false" outlineLevel="0" collapsed="false">
      <c r="A307" s="74" t="n">
        <v>157.96</v>
      </c>
      <c r="B307" s="74" t="n">
        <v>0</v>
      </c>
      <c r="C307" s="75" t="n">
        <v>305</v>
      </c>
      <c r="D307" s="76"/>
      <c r="E307" s="76"/>
      <c r="F307" s="77" t="s">
        <v>306</v>
      </c>
      <c r="G307" s="78" t="s">
        <v>325</v>
      </c>
      <c r="H307" s="75"/>
      <c r="I307" s="79" t="n">
        <f aca="false">A307</f>
        <v>157.96</v>
      </c>
      <c r="J307" s="80" t="n">
        <f aca="false">'Formulário de Solicitação de Co'!F356</f>
        <v>0</v>
      </c>
      <c r="K307" s="81" t="n">
        <f aca="false">J307*I307</f>
        <v>0</v>
      </c>
    </row>
    <row r="308" s="31" customFormat="true" ht="23.85" hidden="false" customHeight="false" outlineLevel="0" collapsed="false">
      <c r="A308" s="74" t="n">
        <v>175.54</v>
      </c>
      <c r="B308" s="74" t="n">
        <v>0</v>
      </c>
      <c r="C308" s="75" t="n">
        <v>306</v>
      </c>
      <c r="D308" s="76"/>
      <c r="E308" s="76"/>
      <c r="F308" s="77" t="s">
        <v>307</v>
      </c>
      <c r="G308" s="78" t="s">
        <v>325</v>
      </c>
      <c r="H308" s="75"/>
      <c r="I308" s="79" t="n">
        <f aca="false">A308</f>
        <v>175.54</v>
      </c>
      <c r="J308" s="80" t="n">
        <f aca="false">'Formulário de Solicitação de Co'!F357</f>
        <v>0</v>
      </c>
      <c r="K308" s="81" t="n">
        <f aca="false">J308*I308</f>
        <v>0</v>
      </c>
    </row>
    <row r="309" s="31" customFormat="true" ht="23.85" hidden="false" customHeight="false" outlineLevel="0" collapsed="false">
      <c r="A309" s="74" t="n">
        <v>605.64</v>
      </c>
      <c r="B309" s="74" t="n">
        <v>0</v>
      </c>
      <c r="C309" s="75" t="n">
        <v>307</v>
      </c>
      <c r="D309" s="76"/>
      <c r="E309" s="76"/>
      <c r="F309" s="77" t="s">
        <v>308</v>
      </c>
      <c r="G309" s="78" t="s">
        <v>371</v>
      </c>
      <c r="H309" s="75"/>
      <c r="I309" s="79" t="n">
        <f aca="false">A309</f>
        <v>605.64</v>
      </c>
      <c r="J309" s="80" t="n">
        <f aca="false">'Formulário de Solicitação de Co'!F358</f>
        <v>0</v>
      </c>
      <c r="K309" s="81" t="n">
        <f aca="false">J309*I309</f>
        <v>0</v>
      </c>
    </row>
    <row r="310" s="31" customFormat="true" ht="23.85" hidden="false" customHeight="false" outlineLevel="0" collapsed="false">
      <c r="A310" s="74" t="n">
        <v>297.27</v>
      </c>
      <c r="B310" s="74" t="n">
        <v>0</v>
      </c>
      <c r="C310" s="75" t="n">
        <v>308</v>
      </c>
      <c r="D310" s="76"/>
      <c r="E310" s="76"/>
      <c r="F310" s="77" t="s">
        <v>309</v>
      </c>
      <c r="G310" s="78" t="s">
        <v>325</v>
      </c>
      <c r="H310" s="75"/>
      <c r="I310" s="79" t="n">
        <f aca="false">A310</f>
        <v>297.27</v>
      </c>
      <c r="J310" s="80" t="n">
        <f aca="false">'Formulário de Solicitação de Co'!F359</f>
        <v>0</v>
      </c>
      <c r="K310" s="81" t="n">
        <f aca="false">J310*I310</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2" t="s">
        <v>372</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373</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374</v>
      </c>
      <c r="B3" s="85" t="s">
        <v>375</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376</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377</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378</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379</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380</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381</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382</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383</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384</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385</v>
      </c>
      <c r="B13" s="87" t="s">
        <v>386</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387</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388</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389</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390</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391</v>
      </c>
      <c r="B18" s="87" t="s">
        <v>392</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393</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394</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395</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396</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397</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398</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399</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400</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401</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402</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403</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501</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2026-02-09T13:47:15Z</dcterms:modified>
  <cp:revision>60</cp:revision>
  <dc:subject/>
  <dc:title/>
</cp:coreProperties>
</file>

<file path=docProps/custom.xml><?xml version="1.0" encoding="utf-8"?>
<Properties xmlns="http://schemas.openxmlformats.org/officeDocument/2006/custom-properties" xmlns:vt="http://schemas.openxmlformats.org/officeDocument/2006/docPropsVTypes"/>
</file>